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2" activeTab="2"/>
  </bookViews>
  <sheets>
    <sheet name="zeny" sheetId="1" r:id="rId1"/>
    <sheet name="zeny_druzstva" sheetId="2" r:id="rId2"/>
    <sheet name="muži" sheetId="3" r:id="rId3"/>
    <sheet name="muzi_druzstva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<sst xmlns="http://schemas.openxmlformats.org/spreadsheetml/2006/main" count="212" uniqueCount="155">
  <si>
    <t>1. běh 600m</t>
  </si>
  <si>
    <t>1. pivo</t>
  </si>
  <si>
    <t>2. pivo</t>
  </si>
  <si>
    <t>2. běh 500m</t>
  </si>
  <si>
    <t>celkem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</si>
  <si>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</si>
  <si>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</si>
  <si>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</si>
  <si>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</si>
  <si>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</si>
  <si>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</si>
  <si>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</si>
  <si>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</si>
  <si>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</si>
  <si>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</si>
  <si>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</si>
  <si>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</si>
  <si>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</si>
  <si>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</si>
  <si>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</si>
  <si>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</si>
  <si>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celkový čas</t>
  </si>
  <si>
    <t>1. běh 1000m</t>
  </si>
  <si>
    <t>3. pivo</t>
  </si>
  <si>
    <t>4. pivo</t>
  </si>
  <si>
    <t>2. běh 1195m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</si>
  <si>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</si>
  <si>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</si>
  <si>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</si>
  <si>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</si>
  <si>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</si>
  <si>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</si>
  <si>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</si>
  <si>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</si>
  <si>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</si>
  <si>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</si>
  <si>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</si>
  <si>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</si>
  <si>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</si>
  <si>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</si>
  <si>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</si>
  <si>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</si>
  <si>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</si>
  <si>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</si>
  <si>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</si>
  <si>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</si>
  <si>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</si>
  <si>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</si>
  <si>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</si>
  <si>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</si>
  <si>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4.</t>
  </si>
  <si>
    <t>5.</t>
  </si>
  <si>
    <t>6.</t>
  </si>
  <si>
    <t>DQ</t>
  </si>
  <si>
    <t>Markéta Dočekalová</t>
  </si>
  <si>
    <t>Dušan Horbaj</t>
  </si>
  <si>
    <t>Martin Řepa</t>
  </si>
  <si>
    <t>František Stuchlík</t>
  </si>
  <si>
    <t>Jan Cihlář</t>
  </si>
  <si>
    <t>Jiří Klesnil</t>
  </si>
  <si>
    <t>Tomáš Kučera</t>
  </si>
  <si>
    <t>Eliáš</t>
  </si>
  <si>
    <t>VIP Mistři</t>
  </si>
  <si>
    <t>Fikes</t>
  </si>
  <si>
    <t>Klesnil</t>
  </si>
  <si>
    <t>Pufr</t>
  </si>
  <si>
    <t>Cihlář</t>
  </si>
  <si>
    <t xml:space="preserve">Stařecký </t>
  </si>
  <si>
    <t>Ge</t>
  </si>
  <si>
    <t>7.</t>
  </si>
  <si>
    <t>8.</t>
  </si>
  <si>
    <t>9.</t>
  </si>
  <si>
    <t>Jana Janoušová</t>
  </si>
  <si>
    <t>Petra Burjánková</t>
  </si>
  <si>
    <t>Michaela Benadová</t>
  </si>
  <si>
    <t>Blééé</t>
  </si>
  <si>
    <t>Martina Taterová</t>
  </si>
  <si>
    <t>Libuše Vlachynská</t>
  </si>
  <si>
    <t>Štěpánka Trnková</t>
  </si>
  <si>
    <t>Jana Požgayová</t>
  </si>
  <si>
    <t>Marcela Hoyerová</t>
  </si>
  <si>
    <t>Eva Konopáčová</t>
  </si>
  <si>
    <t>Karolína Jakovcová</t>
  </si>
  <si>
    <t>Lucie Chámová</t>
  </si>
  <si>
    <t>Kačka Štíbalová</t>
  </si>
  <si>
    <t>Bára Příhodová</t>
  </si>
  <si>
    <t>Sabina Tyšerová</t>
  </si>
  <si>
    <t>PIVOŇKY</t>
  </si>
  <si>
    <t>Barbora Příhodová</t>
  </si>
  <si>
    <t>BAKAMA</t>
  </si>
  <si>
    <t>Kateřina Štíbalová</t>
  </si>
  <si>
    <t>PIVNÍ BONBÓNCI</t>
  </si>
  <si>
    <t>Petr Veselý</t>
  </si>
  <si>
    <t>Lukáš Rác</t>
  </si>
  <si>
    <t>Petr Koška</t>
  </si>
  <si>
    <t>Michal Ričl</t>
  </si>
  <si>
    <t>Jonáš Tuček</t>
  </si>
  <si>
    <t>Zdeněk Olič</t>
  </si>
  <si>
    <t>Jiří Strejček</t>
  </si>
  <si>
    <t>Bleee</t>
  </si>
  <si>
    <t>Jan Kárník</t>
  </si>
  <si>
    <t>Jan Reichl</t>
  </si>
  <si>
    <t>Petr Havlásek</t>
  </si>
  <si>
    <t>Jiří Homola</t>
  </si>
  <si>
    <t>Václav Daníček</t>
  </si>
  <si>
    <t>Alice Vargová</t>
  </si>
  <si>
    <t>Tomáš Rajman</t>
  </si>
  <si>
    <t>Jan Vlk</t>
  </si>
  <si>
    <t>Roman Pošta</t>
  </si>
  <si>
    <t>Jan Olbort</t>
  </si>
  <si>
    <t>Bléééé</t>
  </si>
  <si>
    <t>Martin Jedlička</t>
  </si>
  <si>
    <t>Dalibor Nový</t>
  </si>
  <si>
    <t>Aleš Pastrňák</t>
  </si>
  <si>
    <t>Petr Hloušek</t>
  </si>
  <si>
    <t>Metod Fikes</t>
  </si>
  <si>
    <t>Michal Pufr</t>
  </si>
  <si>
    <t>Jiří Švec</t>
  </si>
  <si>
    <t>Tomáš Repinský</t>
  </si>
  <si>
    <t>Pavel Novák</t>
  </si>
  <si>
    <t>Václav Myslivec</t>
  </si>
  <si>
    <t>Stanislav Kozák</t>
  </si>
  <si>
    <t>Michal Gmiterko</t>
  </si>
  <si>
    <t>Evžen Ge</t>
  </si>
  <si>
    <t>Standa Rataj</t>
  </si>
  <si>
    <t>Peter Jakovec</t>
  </si>
  <si>
    <t>David Jirava</t>
  </si>
  <si>
    <t>Petr Pokorný</t>
  </si>
  <si>
    <t>Jindřich Malec</t>
  </si>
  <si>
    <t>Petr Eliáš</t>
  </si>
  <si>
    <t>Tomáš Tlustý</t>
  </si>
  <si>
    <t>Tomáš Stařecký</t>
  </si>
  <si>
    <t>Tomáš Banka</t>
  </si>
  <si>
    <t>Lukáš Knoblch</t>
  </si>
  <si>
    <t>Standa Slamiak</t>
  </si>
  <si>
    <t>Miloš Němec</t>
  </si>
  <si>
    <t>Jméno a příjmení</t>
  </si>
  <si>
    <t>Pořadí</t>
  </si>
  <si>
    <t>2.</t>
  </si>
  <si>
    <t>3.</t>
  </si>
  <si>
    <t>10.</t>
  </si>
  <si>
    <t>11.</t>
  </si>
  <si>
    <t>12.</t>
  </si>
  <si>
    <t>Přátelé Sáry</t>
  </si>
  <si>
    <t>Jedlička</t>
  </si>
  <si>
    <t>Hloušek</t>
  </si>
  <si>
    <t>Jelimani</t>
  </si>
  <si>
    <t>STG Kladno</t>
  </si>
  <si>
    <t>Tomáš Repiský</t>
  </si>
  <si>
    <t>Starý páky</t>
  </si>
  <si>
    <t>SVP Kladno "A"</t>
  </si>
  <si>
    <t>SVP Kladno "B"</t>
  </si>
  <si>
    <t>Hlavně se nepoblejt</t>
  </si>
  <si>
    <t>10 .Základní škola</t>
  </si>
  <si>
    <t>Stanislav Slamiak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</si>
</sst>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[h]:mm:ss;@"/>
    <numFmt numFmtId="166" formatCode="h:mm:ss;@"/>
    <numFmt numFmtId="167" formatCode="[$-405]d\.\ mmmm\ yyyy"/>
    <numFmt numFmtId="168" formatCode="[$-F400]h:mm:ss\ AM/PM"/>
    <numFmt numFmtId="169" formatCode="[$-405]dddd\ d\.\ mmmm\ yyyy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45" fontId="0" fillId="7" borderId="10" xfId="0" applyNumberFormat="1" applyFill="1" applyBorder="1" applyAlignment="1">
      <alignment horizontal="center" vertical="center"/>
    </xf>
    <xf numFmtId="45" fontId="0" fillId="0" borderId="10" xfId="0" applyNumberFormat="1" applyBorder="1" applyAlignment="1">
      <alignment horizontal="center" vertical="center"/>
    </xf>
    <xf numFmtId="45" fontId="0" fillId="0" borderId="0" xfId="0" applyNumberFormat="1" applyAlignment="1">
      <alignment/>
    </xf>
    <xf numFmtId="21" fontId="0" fillId="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45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35" borderId="13" xfId="0" applyNumberForma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45" fontId="0" fillId="0" borderId="13" xfId="0" applyNumberForma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00390625" style="2" customWidth="1"/>
    <col min="2" max="2" width="20.00390625" style="0" customWidth="1"/>
    <col min="3" max="7" width="11.7109375" style="0" customWidth="1"/>
  </cols>
  <sheetData>
    <row r="1" spans="1:7" s="3" customFormat="1" ht="24" customHeight="1" thickBot="1">
      <c r="A1" s="4"/>
      <c r="B1" s="4"/>
      <c r="C1" s="5" t="s">
        <v>0</v>
      </c>
      <c r="D1" s="4" t="s">
        <v>1</v>
      </c>
      <c r="E1" s="4" t="s">
        <v>2</v>
      </c>
      <c r="F1" s="5" t="s">
        <v>3</v>
      </c>
      <c r="G1" s="7" t="s">
        <v>4</v>
      </c>
    </row>
    <row r="2" spans="1:7" ht="21" customHeight="1" thickBot="1">
      <c r="A2" s="4" t="s">
        <v>5</v>
      </c>
      <c r="B2" s="6" t="s">
        <v>85</v>
      </c>
      <c r="C2" s="11">
        <v>0.0016666666666666668</v>
      </c>
      <c r="D2" s="12">
        <v>0.0004629629629629629</v>
      </c>
      <c r="E2" s="12">
        <v>0.0006597222222222221</v>
      </c>
      <c r="F2" s="11">
        <v>0.001400462962962963</v>
      </c>
      <c r="G2" s="11">
        <f aca="true" t="shared" si="0" ref="G2:G15">SUM(C2:F2)</f>
        <v>0.004189814814814815</v>
      </c>
    </row>
    <row r="3" spans="1:7" ht="21" customHeight="1" thickBot="1">
      <c r="A3" s="4" t="s">
        <v>6</v>
      </c>
      <c r="B3" s="6" t="s">
        <v>54</v>
      </c>
      <c r="C3" s="11">
        <v>0.0019560185185185184</v>
      </c>
      <c r="D3" s="12">
        <v>0.0005324074074074074</v>
      </c>
      <c r="E3" s="12">
        <v>0.0005439814814814814</v>
      </c>
      <c r="F3" s="11">
        <v>0.0014583333333333334</v>
      </c>
      <c r="G3" s="11">
        <f t="shared" si="0"/>
        <v>0.0044907407407407405</v>
      </c>
    </row>
    <row r="4" spans="1:7" ht="21" customHeight="1" thickBot="1">
      <c r="A4" s="4" t="s">
        <v>7</v>
      </c>
      <c r="B4" s="6" t="s">
        <v>86</v>
      </c>
      <c r="C4" s="11">
        <v>0.0018865740740740742</v>
      </c>
      <c r="D4" s="12">
        <v>0.0004166666666666667</v>
      </c>
      <c r="E4" s="12">
        <v>0.0012268518518518518</v>
      </c>
      <c r="F4" s="11">
        <v>0.001712962962962963</v>
      </c>
      <c r="G4" s="11">
        <f t="shared" si="0"/>
        <v>0.0052430555555555555</v>
      </c>
    </row>
    <row r="5" spans="1:7" ht="21" customHeight="1" thickBot="1">
      <c r="A5" s="4" t="s">
        <v>8</v>
      </c>
      <c r="B5" s="6" t="s">
        <v>82</v>
      </c>
      <c r="C5" s="11">
        <v>0.001979166666666667</v>
      </c>
      <c r="D5" s="12">
        <v>0.000787037037037037</v>
      </c>
      <c r="E5" s="12">
        <v>0.0011574074074074073</v>
      </c>
      <c r="F5" s="11">
        <v>0.0013541666666666667</v>
      </c>
      <c r="G5" s="11">
        <f t="shared" si="0"/>
        <v>0.005277777777777778</v>
      </c>
    </row>
    <row r="6" spans="1:7" ht="21" customHeight="1" thickBot="1">
      <c r="A6" s="4" t="s">
        <v>9</v>
      </c>
      <c r="B6" s="6" t="s">
        <v>77</v>
      </c>
      <c r="C6" s="11">
        <v>0.0018865740740740742</v>
      </c>
      <c r="D6" s="12">
        <v>0.0013425925925925925</v>
      </c>
      <c r="E6" s="12">
        <v>0.0013310185185185185</v>
      </c>
      <c r="F6" s="11">
        <v>0.001574074074074074</v>
      </c>
      <c r="G6" s="11">
        <f t="shared" si="0"/>
        <v>0.0061342592592592594</v>
      </c>
    </row>
    <row r="7" spans="1:7" ht="21" customHeight="1" thickBot="1">
      <c r="A7" s="4" t="s">
        <v>10</v>
      </c>
      <c r="B7" s="6" t="s">
        <v>72</v>
      </c>
      <c r="C7" s="11">
        <v>0.0022800925925925927</v>
      </c>
      <c r="D7" s="12">
        <v>0.0007407407407407407</v>
      </c>
      <c r="E7" s="12">
        <v>0.0013194444444444443</v>
      </c>
      <c r="F7" s="11">
        <v>0.0019328703703703704</v>
      </c>
      <c r="G7" s="11">
        <f t="shared" si="0"/>
        <v>0.006273148148148148</v>
      </c>
    </row>
    <row r="8" spans="1:7" ht="21" customHeight="1" thickBot="1">
      <c r="A8" s="4" t="s">
        <v>11</v>
      </c>
      <c r="B8" s="6" t="s">
        <v>78</v>
      </c>
      <c r="C8" s="11">
        <v>0.0019560185185185184</v>
      </c>
      <c r="D8" s="12">
        <v>0.0011111111111111111</v>
      </c>
      <c r="E8" s="12">
        <v>0.003159722222222222</v>
      </c>
      <c r="F8" s="11">
        <v>0.0017476851851851852</v>
      </c>
      <c r="G8" s="11">
        <f t="shared" si="0"/>
        <v>0.007974537037037037</v>
      </c>
    </row>
    <row r="9" spans="1:7" ht="21" customHeight="1" thickBot="1">
      <c r="A9" s="4" t="s">
        <v>12</v>
      </c>
      <c r="B9" s="6" t="s">
        <v>81</v>
      </c>
      <c r="C9" s="11">
        <v>0.001967592592592593</v>
      </c>
      <c r="D9" s="12">
        <v>0.001400462962962963</v>
      </c>
      <c r="E9" s="12">
        <v>0.0030555555555555557</v>
      </c>
      <c r="F9" s="11">
        <v>0.0016435185185185183</v>
      </c>
      <c r="G9" s="11">
        <f t="shared" si="0"/>
        <v>0.008067129629629629</v>
      </c>
    </row>
    <row r="10" spans="1:7" ht="21" customHeight="1" thickBot="1">
      <c r="A10" s="4" t="s">
        <v>13</v>
      </c>
      <c r="B10" s="6" t="s">
        <v>73</v>
      </c>
      <c r="C10" s="11">
        <v>0.0021643518518518518</v>
      </c>
      <c r="D10" s="12">
        <v>0.0009259259259259259</v>
      </c>
      <c r="E10" s="12">
        <v>0.003425925925925926</v>
      </c>
      <c r="F10" s="11">
        <v>0.002025462962962963</v>
      </c>
      <c r="G10" s="11">
        <f t="shared" si="0"/>
        <v>0.008541666666666666</v>
      </c>
    </row>
    <row r="11" spans="1:7" ht="21" customHeight="1" thickBot="1">
      <c r="A11" s="4" t="s">
        <v>14</v>
      </c>
      <c r="B11" s="6" t="s">
        <v>84</v>
      </c>
      <c r="C11" s="11">
        <v>0.0016666666666666668</v>
      </c>
      <c r="D11" s="12">
        <v>0.0008564814814814815</v>
      </c>
      <c r="E11" s="12">
        <v>0.00474537037037037</v>
      </c>
      <c r="F11" s="11">
        <v>0.0016087962962962963</v>
      </c>
      <c r="G11" s="11">
        <f t="shared" si="0"/>
        <v>0.008877314814814815</v>
      </c>
    </row>
    <row r="12" spans="1:7" ht="21" customHeight="1" thickBot="1">
      <c r="A12" s="4" t="s">
        <v>15</v>
      </c>
      <c r="B12" s="6" t="s">
        <v>83</v>
      </c>
      <c r="C12" s="11">
        <v>0.0023263888888888887</v>
      </c>
      <c r="D12" s="12">
        <v>0.0012268518518518518</v>
      </c>
      <c r="E12" s="12">
        <v>0.003912037037037037</v>
      </c>
      <c r="F12" s="11">
        <v>0.0023032407407407407</v>
      </c>
      <c r="G12" s="11">
        <f t="shared" si="0"/>
        <v>0.009768518518518518</v>
      </c>
    </row>
    <row r="13" spans="1:7" ht="21" customHeight="1" thickBot="1">
      <c r="A13" s="4" t="s">
        <v>16</v>
      </c>
      <c r="B13" s="6" t="s">
        <v>80</v>
      </c>
      <c r="C13" s="11">
        <v>0.001967592592592593</v>
      </c>
      <c r="D13" s="12">
        <v>0.0014583333333333334</v>
      </c>
      <c r="E13" s="12">
        <v>0.004502314814814815</v>
      </c>
      <c r="F13" s="11">
        <v>0.001990740740740741</v>
      </c>
      <c r="G13" s="11">
        <f t="shared" si="0"/>
        <v>0.009918981481481482</v>
      </c>
    </row>
    <row r="14" spans="1:7" ht="21" customHeight="1" thickBot="1">
      <c r="A14" s="4" t="s">
        <v>17</v>
      </c>
      <c r="B14" s="6" t="s">
        <v>79</v>
      </c>
      <c r="C14" s="11">
        <v>0.002962962962962963</v>
      </c>
      <c r="D14" s="12">
        <v>0.001400462962962963</v>
      </c>
      <c r="E14" s="12">
        <v>0.0029861111111111113</v>
      </c>
      <c r="F14" s="11">
        <v>0.002800925925925926</v>
      </c>
      <c r="G14" s="11">
        <f t="shared" si="0"/>
        <v>0.010150462962962964</v>
      </c>
    </row>
    <row r="15" spans="1:7" ht="21" customHeight="1" thickBot="1">
      <c r="A15" s="4" t="s">
        <v>18</v>
      </c>
      <c r="B15" s="6" t="s">
        <v>76</v>
      </c>
      <c r="C15" s="11">
        <v>0.0021643518518518518</v>
      </c>
      <c r="D15" s="12">
        <v>0.005937500000000001</v>
      </c>
      <c r="E15" s="12">
        <v>0.00769675925925926</v>
      </c>
      <c r="F15" s="11">
        <v>0.0029861111111111113</v>
      </c>
      <c r="G15" s="11">
        <f t="shared" si="0"/>
        <v>0.018784722222222223</v>
      </c>
    </row>
    <row r="16" spans="1:7" ht="21" customHeight="1" thickBot="1">
      <c r="A16" s="4" t="s">
        <v>19</v>
      </c>
      <c r="B16" s="6" t="s">
        <v>74</v>
      </c>
      <c r="C16" s="11">
        <v>0.0021064814814814813</v>
      </c>
      <c r="D16" s="12" t="s">
        <v>75</v>
      </c>
      <c r="E16" s="12"/>
      <c r="F16" s="11"/>
      <c r="G16" s="11" t="s">
        <v>53</v>
      </c>
    </row>
    <row r="17" spans="1:7" ht="21" customHeight="1" thickBot="1">
      <c r="A17" s="4" t="s">
        <v>20</v>
      </c>
      <c r="B17" s="6"/>
      <c r="C17" s="11"/>
      <c r="D17" s="12"/>
      <c r="E17" s="12"/>
      <c r="F17" s="11"/>
      <c r="G17" s="11"/>
    </row>
    <row r="18" spans="3:7" ht="12.75">
      <c r="C18" s="1"/>
      <c r="D18" s="1"/>
      <c r="E18" s="1"/>
      <c r="F18" s="1"/>
      <c r="G18" s="1"/>
    </row>
    <row r="19" spans="3:7" ht="12.75">
      <c r="C19" s="1"/>
      <c r="D19" s="1"/>
      <c r="E19" s="1"/>
      <c r="F19" s="1"/>
      <c r="G19" s="1"/>
    </row>
    <row r="20" spans="3:7" ht="12.75">
      <c r="C20" s="1"/>
      <c r="D20" s="1"/>
      <c r="E20" s="1"/>
      <c r="F20" s="1"/>
      <c r="G20" s="1"/>
    </row>
    <row r="21" ht="12.75">
      <c r="C21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8" sqref="E8:E10"/>
    </sheetView>
  </sheetViews>
  <sheetFormatPr defaultColWidth="9.140625" defaultRowHeight="12.75"/>
  <cols>
    <col min="2" max="3" width="18.140625" style="0" customWidth="1"/>
    <col min="4" max="4" width="12.140625" style="0" customWidth="1"/>
    <col min="5" max="5" width="13.140625" style="0" customWidth="1"/>
  </cols>
  <sheetData>
    <row r="1" spans="1:5" ht="15.75" customHeight="1" thickBot="1">
      <c r="A1" s="4"/>
      <c r="B1" s="4"/>
      <c r="C1" s="4"/>
      <c r="D1" s="8"/>
      <c r="E1" s="8" t="s">
        <v>21</v>
      </c>
    </row>
    <row r="2" spans="1:5" ht="21" customHeight="1" thickBot="1">
      <c r="A2" s="17">
        <v>1</v>
      </c>
      <c r="B2" s="6" t="s">
        <v>88</v>
      </c>
      <c r="C2" s="23" t="s">
        <v>89</v>
      </c>
      <c r="D2" s="11">
        <v>0.004189814814814815</v>
      </c>
      <c r="E2" s="20">
        <f>SUM(D2:D4)</f>
        <v>0.01755787037037037</v>
      </c>
    </row>
    <row r="3" spans="1:5" ht="21" customHeight="1" thickBot="1">
      <c r="A3" s="18"/>
      <c r="B3" s="6" t="s">
        <v>90</v>
      </c>
      <c r="C3" s="24"/>
      <c r="D3" s="11">
        <v>0.008877314814814815</v>
      </c>
      <c r="E3" s="21"/>
    </row>
    <row r="4" spans="1:5" ht="21" customHeight="1" thickBot="1">
      <c r="A4" s="19"/>
      <c r="B4" s="6" t="s">
        <v>54</v>
      </c>
      <c r="C4" s="25"/>
      <c r="D4" s="11">
        <v>0.0044907407407407405</v>
      </c>
      <c r="E4" s="22"/>
    </row>
    <row r="5" spans="1:5" ht="21" customHeight="1" thickBot="1">
      <c r="A5" s="17">
        <v>2</v>
      </c>
      <c r="B5" s="6" t="s">
        <v>81</v>
      </c>
      <c r="C5" s="26" t="s">
        <v>91</v>
      </c>
      <c r="D5" s="11">
        <v>0.008067129629629629</v>
      </c>
      <c r="E5" s="20">
        <f>SUM(D5:D7)</f>
        <v>0.023495370370370368</v>
      </c>
    </row>
    <row r="6" spans="1:5" ht="21" customHeight="1" thickBot="1">
      <c r="A6" s="18"/>
      <c r="B6" s="6" t="s">
        <v>79</v>
      </c>
      <c r="C6" s="27"/>
      <c r="D6" s="11">
        <v>0.010150462962962964</v>
      </c>
      <c r="E6" s="21"/>
    </row>
    <row r="7" spans="1:5" ht="21" customHeight="1" thickBot="1">
      <c r="A7" s="19"/>
      <c r="B7" s="6" t="s">
        <v>82</v>
      </c>
      <c r="C7" s="28"/>
      <c r="D7" s="11">
        <v>0.005277777777777778</v>
      </c>
      <c r="E7" s="22"/>
    </row>
    <row r="8" spans="1:5" ht="21" customHeight="1" thickBot="1">
      <c r="A8" s="17">
        <v>3</v>
      </c>
      <c r="B8" s="6" t="s">
        <v>77</v>
      </c>
      <c r="C8" s="23" t="s">
        <v>87</v>
      </c>
      <c r="D8" s="11">
        <v>0.0061342592592592594</v>
      </c>
      <c r="E8" s="20">
        <f>SUM(D8:D10)</f>
        <v>0.02402777777777778</v>
      </c>
    </row>
    <row r="9" spans="1:5" ht="21" customHeight="1" thickBot="1">
      <c r="A9" s="18"/>
      <c r="B9" s="6" t="s">
        <v>78</v>
      </c>
      <c r="C9" s="24"/>
      <c r="D9" s="11">
        <v>0.007974537037037037</v>
      </c>
      <c r="E9" s="21"/>
    </row>
    <row r="10" spans="1:5" ht="21" customHeight="1" thickBot="1">
      <c r="A10" s="19"/>
      <c r="B10" s="6" t="s">
        <v>80</v>
      </c>
      <c r="C10" s="25"/>
      <c r="D10" s="11">
        <v>0.009918981481481482</v>
      </c>
      <c r="E10" s="22"/>
    </row>
  </sheetData>
  <sheetProtection/>
  <mergeCells count="9">
    <mergeCell ref="A2:A4"/>
    <mergeCell ref="A5:A7"/>
    <mergeCell ref="A8:A10"/>
    <mergeCell ref="E2:E4"/>
    <mergeCell ref="E5:E7"/>
    <mergeCell ref="E8:E10"/>
    <mergeCell ref="C8:C10"/>
    <mergeCell ref="C2:C4"/>
    <mergeCell ref="C5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30" zoomScaleNormal="130" zoomScalePageLayoutView="0" workbookViewId="0" topLeftCell="A1">
      <selection activeCell="M2" sqref="M2"/>
    </sheetView>
  </sheetViews>
  <sheetFormatPr defaultColWidth="9.140625" defaultRowHeight="12.75"/>
  <cols>
    <col min="2" max="2" width="20.57421875" style="3" customWidth="1"/>
    <col min="3" max="3" width="17.28125" style="0" customWidth="1"/>
    <col min="4" max="4" width="15.7109375" style="0" hidden="1" customWidth="1"/>
    <col min="5" max="5" width="15.7109375" style="0" customWidth="1"/>
    <col min="6" max="6" width="15.7109375" style="0" hidden="1" customWidth="1"/>
    <col min="7" max="7" width="15.7109375" style="0" customWidth="1"/>
    <col min="8" max="8" width="15.7109375" style="0" hidden="1" customWidth="1"/>
    <col min="9" max="9" width="15.7109375" style="0" customWidth="1"/>
    <col min="10" max="10" width="15.7109375" style="0" hidden="1" customWidth="1"/>
    <col min="11" max="13" width="15.7109375" style="0" customWidth="1"/>
  </cols>
  <sheetData>
    <row r="1" spans="1:13" ht="21" customHeight="1" thickBot="1">
      <c r="A1" s="4" t="s">
        <v>137</v>
      </c>
      <c r="B1" s="4" t="s">
        <v>136</v>
      </c>
      <c r="C1" s="5" t="s">
        <v>22</v>
      </c>
      <c r="D1" s="5"/>
      <c r="E1" s="4" t="s">
        <v>1</v>
      </c>
      <c r="F1" s="4"/>
      <c r="G1" s="4" t="s">
        <v>2</v>
      </c>
      <c r="H1" s="4"/>
      <c r="I1" s="4" t="s">
        <v>23</v>
      </c>
      <c r="J1" s="4"/>
      <c r="K1" s="4" t="s">
        <v>24</v>
      </c>
      <c r="L1" s="5" t="s">
        <v>25</v>
      </c>
      <c r="M1" s="7" t="s">
        <v>4</v>
      </c>
    </row>
    <row r="2" spans="1:13" ht="21" customHeight="1" thickBot="1">
      <c r="A2" s="4" t="s">
        <v>5</v>
      </c>
      <c r="B2" s="6" t="s">
        <v>119</v>
      </c>
      <c r="C2" s="11">
        <v>0.0029861111111111113</v>
      </c>
      <c r="D2" s="11">
        <v>0.0032870370370370367</v>
      </c>
      <c r="E2" s="12">
        <f aca="true" t="shared" si="0" ref="E2:E49">D2-C2</f>
        <v>0.0003009259259259254</v>
      </c>
      <c r="F2" s="12">
        <v>0.00400462962962963</v>
      </c>
      <c r="G2" s="12">
        <f aca="true" t="shared" si="1" ref="G2:G49">F2-D2</f>
        <v>0.000717592592592593</v>
      </c>
      <c r="H2" s="12">
        <v>0.004467592592592593</v>
      </c>
      <c r="I2" s="12">
        <f aca="true" t="shared" si="2" ref="I2:I41">H2-F2</f>
        <v>0.00046296296296296363</v>
      </c>
      <c r="J2" s="12">
        <v>0.005</v>
      </c>
      <c r="K2" s="12">
        <f aca="true" t="shared" si="3" ref="K2:K41">J2-H2</f>
        <v>0.0005324074074074068</v>
      </c>
      <c r="L2" s="11">
        <f aca="true" t="shared" si="4" ref="L2:L41">M2-J2</f>
        <v>0.003969907407407407</v>
      </c>
      <c r="M2" s="11">
        <v>0.008969907407407407</v>
      </c>
    </row>
    <row r="3" spans="1:13" ht="21" customHeight="1" thickBot="1">
      <c r="A3" s="4" t="s">
        <v>138</v>
      </c>
      <c r="B3" s="6" t="s">
        <v>125</v>
      </c>
      <c r="C3" s="11">
        <v>0.002939814814814815</v>
      </c>
      <c r="D3" s="11">
        <v>0.0035416666666666665</v>
      </c>
      <c r="E3" s="12">
        <f t="shared" si="0"/>
        <v>0.0006018518518518517</v>
      </c>
      <c r="F3" s="12">
        <v>0.004236111111111111</v>
      </c>
      <c r="G3" s="12">
        <f t="shared" si="1"/>
        <v>0.0006944444444444441</v>
      </c>
      <c r="H3" s="12">
        <v>0.004976851851851852</v>
      </c>
      <c r="I3" s="12">
        <f t="shared" si="2"/>
        <v>0.0007407407407407415</v>
      </c>
      <c r="J3" s="12">
        <v>0.005763888888888889</v>
      </c>
      <c r="K3" s="12">
        <f t="shared" si="3"/>
        <v>0.0007870370370370366</v>
      </c>
      <c r="L3" s="11">
        <f t="shared" si="4"/>
        <v>0.003402777777777778</v>
      </c>
      <c r="M3" s="11">
        <v>0.009166666666666667</v>
      </c>
    </row>
    <row r="4" spans="1:13" ht="21" customHeight="1" thickBot="1">
      <c r="A4" s="4" t="s">
        <v>139</v>
      </c>
      <c r="B4" s="6" t="s">
        <v>131</v>
      </c>
      <c r="C4" s="11">
        <v>0.0030555555555555557</v>
      </c>
      <c r="D4" s="11">
        <v>0.0033333333333333335</v>
      </c>
      <c r="E4" s="12">
        <f t="shared" si="0"/>
        <v>0.00027777777777777783</v>
      </c>
      <c r="F4" s="12">
        <v>0.0037152777777777774</v>
      </c>
      <c r="G4" s="12">
        <f t="shared" si="1"/>
        <v>0.00038194444444444387</v>
      </c>
      <c r="H4" s="12">
        <v>0.0043287037037037035</v>
      </c>
      <c r="I4" s="12">
        <f t="shared" si="2"/>
        <v>0.0006134259259259261</v>
      </c>
      <c r="J4" s="12">
        <v>0.0051967592592592595</v>
      </c>
      <c r="K4" s="12">
        <f t="shared" si="3"/>
        <v>0.0008680555555555559</v>
      </c>
      <c r="L4" s="11">
        <f t="shared" si="4"/>
        <v>0.00400462962962963</v>
      </c>
      <c r="M4" s="11">
        <v>0.00920138888888889</v>
      </c>
    </row>
    <row r="5" spans="1:13" ht="21" customHeight="1" thickBot="1">
      <c r="A5" s="4" t="s">
        <v>50</v>
      </c>
      <c r="B5" s="6" t="s">
        <v>128</v>
      </c>
      <c r="C5" s="11">
        <v>0.0032175925925925926</v>
      </c>
      <c r="D5" s="11">
        <v>0.0037384259259259263</v>
      </c>
      <c r="E5" s="12">
        <f t="shared" si="0"/>
        <v>0.0005208333333333337</v>
      </c>
      <c r="F5" s="12">
        <v>0.0043749999999999995</v>
      </c>
      <c r="G5" s="12">
        <f t="shared" si="1"/>
        <v>0.0006365740740740733</v>
      </c>
      <c r="H5" s="12">
        <v>0.004918981481481482</v>
      </c>
      <c r="I5" s="12">
        <f t="shared" si="2"/>
        <v>0.0005439814814814821</v>
      </c>
      <c r="J5" s="12">
        <v>0.005798611111111111</v>
      </c>
      <c r="K5" s="12">
        <f t="shared" si="3"/>
        <v>0.0008796296296296295</v>
      </c>
      <c r="L5" s="11">
        <f t="shared" si="4"/>
        <v>0.0036921296296296294</v>
      </c>
      <c r="M5" s="11">
        <v>0.00949074074074074</v>
      </c>
    </row>
    <row r="6" spans="1:13" ht="21" customHeight="1" thickBot="1">
      <c r="A6" s="4" t="s">
        <v>51</v>
      </c>
      <c r="B6" s="6" t="s">
        <v>56</v>
      </c>
      <c r="C6" s="11">
        <v>0.002789351851851852</v>
      </c>
      <c r="D6" s="11">
        <v>0.0033333333333333335</v>
      </c>
      <c r="E6" s="12">
        <f t="shared" si="0"/>
        <v>0.0005439814814814817</v>
      </c>
      <c r="F6" s="12">
        <v>0.0038773148148148143</v>
      </c>
      <c r="G6" s="12">
        <f t="shared" si="1"/>
        <v>0.0005439814814814808</v>
      </c>
      <c r="H6" s="12">
        <v>0.004884259259259259</v>
      </c>
      <c r="I6" s="12">
        <f t="shared" si="2"/>
        <v>0.0010069444444444449</v>
      </c>
      <c r="J6" s="12">
        <v>0.006597222222222222</v>
      </c>
      <c r="K6" s="12">
        <f t="shared" si="3"/>
        <v>0.001712962962962963</v>
      </c>
      <c r="L6" s="11">
        <f t="shared" si="4"/>
        <v>0.003819444444444444</v>
      </c>
      <c r="M6" s="11">
        <v>0.010416666666666666</v>
      </c>
    </row>
    <row r="7" spans="1:13" ht="21" customHeight="1" thickBot="1">
      <c r="A7" s="4" t="s">
        <v>52</v>
      </c>
      <c r="B7" s="6" t="s">
        <v>134</v>
      </c>
      <c r="C7" s="11">
        <v>0.003009259259259259</v>
      </c>
      <c r="D7" s="11">
        <v>0.0038078703703703707</v>
      </c>
      <c r="E7" s="12">
        <f t="shared" si="0"/>
        <v>0.0007986111111111119</v>
      </c>
      <c r="F7" s="12">
        <v>0.004513888888888889</v>
      </c>
      <c r="G7" s="12">
        <f t="shared" si="1"/>
        <v>0.0007060185185185186</v>
      </c>
      <c r="H7" s="12">
        <v>0.0053125</v>
      </c>
      <c r="I7" s="12">
        <f t="shared" si="2"/>
        <v>0.000798611111111111</v>
      </c>
      <c r="J7" s="12">
        <v>0.006666666666666667</v>
      </c>
      <c r="K7" s="12">
        <f t="shared" si="3"/>
        <v>0.0013541666666666667</v>
      </c>
      <c r="L7" s="11">
        <f t="shared" si="4"/>
        <v>0.004108796296296297</v>
      </c>
      <c r="M7" s="11">
        <v>0.010775462962962964</v>
      </c>
    </row>
    <row r="8" spans="1:13" ht="21" customHeight="1" thickBot="1">
      <c r="A8" s="4" t="s">
        <v>69</v>
      </c>
      <c r="B8" s="6" t="s">
        <v>132</v>
      </c>
      <c r="C8" s="11">
        <v>0.002337962962962963</v>
      </c>
      <c r="D8" s="11">
        <v>0.0029745370370370373</v>
      </c>
      <c r="E8" s="12">
        <f t="shared" si="0"/>
        <v>0.0006365740740740741</v>
      </c>
      <c r="F8" s="12">
        <v>0.003946759259259259</v>
      </c>
      <c r="G8" s="12">
        <f t="shared" si="1"/>
        <v>0.000972222222222222</v>
      </c>
      <c r="H8" s="12">
        <v>0.005729166666666667</v>
      </c>
      <c r="I8" s="12">
        <f t="shared" si="2"/>
        <v>0.001782407407407408</v>
      </c>
      <c r="J8" s="12">
        <v>0.008576388888888889</v>
      </c>
      <c r="K8" s="12">
        <f t="shared" si="3"/>
        <v>0.0028472222222222215</v>
      </c>
      <c r="L8" s="11">
        <f t="shared" si="4"/>
        <v>0.002974537037037036</v>
      </c>
      <c r="M8" s="11">
        <v>0.011550925925925925</v>
      </c>
    </row>
    <row r="9" spans="1:13" ht="21" customHeight="1" thickBot="1">
      <c r="A9" s="4" t="s">
        <v>70</v>
      </c>
      <c r="B9" s="6" t="s">
        <v>124</v>
      </c>
      <c r="C9" s="11">
        <v>0.003194444444444444</v>
      </c>
      <c r="D9" s="11">
        <v>0.0036111111111111114</v>
      </c>
      <c r="E9" s="12">
        <f t="shared" si="0"/>
        <v>0.0004166666666666672</v>
      </c>
      <c r="F9" s="12">
        <v>0.004432870370370371</v>
      </c>
      <c r="G9" s="12">
        <f t="shared" si="1"/>
        <v>0.0008217592592592595</v>
      </c>
      <c r="H9" s="12">
        <v>0.006111111111111111</v>
      </c>
      <c r="I9" s="12">
        <f t="shared" si="2"/>
        <v>0.0016782407407407406</v>
      </c>
      <c r="J9" s="12">
        <v>0.008692129629629631</v>
      </c>
      <c r="K9" s="12">
        <f t="shared" si="3"/>
        <v>0.00258101851851852</v>
      </c>
      <c r="L9" s="11">
        <f t="shared" si="4"/>
        <v>0.0031481481481481464</v>
      </c>
      <c r="M9" s="11">
        <v>0.011840277777777778</v>
      </c>
    </row>
    <row r="10" spans="1:13" ht="21" customHeight="1" thickBot="1">
      <c r="A10" s="4" t="s">
        <v>71</v>
      </c>
      <c r="B10" s="6" t="s">
        <v>122</v>
      </c>
      <c r="C10" s="11">
        <v>0.003136574074074074</v>
      </c>
      <c r="D10" s="11">
        <v>0.004062499999999999</v>
      </c>
      <c r="E10" s="12">
        <f t="shared" si="0"/>
        <v>0.0009259259259259251</v>
      </c>
      <c r="F10" s="12">
        <v>0.005104166666666667</v>
      </c>
      <c r="G10" s="12">
        <f t="shared" si="1"/>
        <v>0.0010416666666666673</v>
      </c>
      <c r="H10" s="12">
        <v>0.006423611111111112</v>
      </c>
      <c r="I10" s="12">
        <f t="shared" si="2"/>
        <v>0.0013194444444444451</v>
      </c>
      <c r="J10" s="12">
        <v>0.008333333333333333</v>
      </c>
      <c r="K10" s="12">
        <f t="shared" si="3"/>
        <v>0.0019097222222222215</v>
      </c>
      <c r="L10" s="11">
        <f t="shared" si="4"/>
        <v>0.003969907407407406</v>
      </c>
      <c r="M10" s="11">
        <v>0.01230324074074074</v>
      </c>
    </row>
    <row r="11" spans="1:13" ht="21" customHeight="1" thickBot="1">
      <c r="A11" s="4" t="s">
        <v>140</v>
      </c>
      <c r="B11" s="6" t="s">
        <v>113</v>
      </c>
      <c r="C11" s="11">
        <v>0.003958333333333334</v>
      </c>
      <c r="D11" s="11">
        <v>0.004733796296296296</v>
      </c>
      <c r="E11" s="12">
        <f t="shared" si="0"/>
        <v>0.0007754629629629622</v>
      </c>
      <c r="F11" s="12">
        <v>0.005462962962962964</v>
      </c>
      <c r="G11" s="12">
        <f t="shared" si="1"/>
        <v>0.0007291666666666679</v>
      </c>
      <c r="H11" s="12">
        <v>0.006423611111111112</v>
      </c>
      <c r="I11" s="12">
        <f t="shared" si="2"/>
        <v>0.000960648148148148</v>
      </c>
      <c r="J11" s="12">
        <v>0.007418981481481481</v>
      </c>
      <c r="K11" s="12">
        <f t="shared" si="3"/>
        <v>0.0009953703703703696</v>
      </c>
      <c r="L11" s="11">
        <f t="shared" si="4"/>
        <v>0.005069444444444444</v>
      </c>
      <c r="M11" s="11">
        <v>0.012488425925925925</v>
      </c>
    </row>
    <row r="12" spans="1:13" ht="21" customHeight="1" thickBot="1">
      <c r="A12" s="4" t="s">
        <v>141</v>
      </c>
      <c r="B12" s="6" t="s">
        <v>100</v>
      </c>
      <c r="C12" s="11">
        <v>0.002314814814814815</v>
      </c>
      <c r="D12" s="11">
        <v>0.003148148148148148</v>
      </c>
      <c r="E12" s="12">
        <f t="shared" si="0"/>
        <v>0.0008333333333333331</v>
      </c>
      <c r="F12" s="12">
        <v>0.0038888888888888883</v>
      </c>
      <c r="G12" s="12">
        <f t="shared" si="1"/>
        <v>0.0007407407407407402</v>
      </c>
      <c r="H12" s="12">
        <v>0.006006944444444444</v>
      </c>
      <c r="I12" s="12">
        <f t="shared" si="2"/>
        <v>0.0021180555555555558</v>
      </c>
      <c r="J12" s="12">
        <v>0.01017361111111111</v>
      </c>
      <c r="K12" s="12">
        <f t="shared" si="3"/>
        <v>0.004166666666666667</v>
      </c>
      <c r="L12" s="11">
        <f t="shared" si="4"/>
        <v>0.004027777777777778</v>
      </c>
      <c r="M12" s="11">
        <v>0.014201388888888888</v>
      </c>
    </row>
    <row r="13" spans="1:13" ht="21" customHeight="1" thickBot="1">
      <c r="A13" s="4" t="s">
        <v>142</v>
      </c>
      <c r="B13" s="6" t="s">
        <v>121</v>
      </c>
      <c r="C13" s="11">
        <v>0.003321759259259259</v>
      </c>
      <c r="D13" s="11">
        <v>0.003935185185185186</v>
      </c>
      <c r="E13" s="12">
        <f t="shared" si="0"/>
        <v>0.0006134259259259266</v>
      </c>
      <c r="F13" s="12">
        <v>0.0050347222222222225</v>
      </c>
      <c r="G13" s="12">
        <f t="shared" si="1"/>
        <v>0.0010995370370370369</v>
      </c>
      <c r="H13" s="12">
        <v>0.006493055555555555</v>
      </c>
      <c r="I13" s="12">
        <f t="shared" si="2"/>
        <v>0.0014583333333333323</v>
      </c>
      <c r="J13" s="12">
        <v>0.01</v>
      </c>
      <c r="K13" s="12">
        <f t="shared" si="3"/>
        <v>0.0035069444444444453</v>
      </c>
      <c r="L13" s="11">
        <f t="shared" si="4"/>
        <v>0.004571759259259258</v>
      </c>
      <c r="M13" s="11">
        <v>0.014571759259259258</v>
      </c>
    </row>
    <row r="14" spans="1:13" ht="21" customHeight="1" thickBot="1">
      <c r="A14" s="4" t="s">
        <v>17</v>
      </c>
      <c r="B14" s="6" t="s">
        <v>57</v>
      </c>
      <c r="C14" s="11">
        <v>0.0036342592592592594</v>
      </c>
      <c r="D14" s="11">
        <v>0.004560185185185185</v>
      </c>
      <c r="E14" s="12">
        <f t="shared" si="0"/>
        <v>0.000925925925925926</v>
      </c>
      <c r="F14" s="12">
        <v>0.005335648148148148</v>
      </c>
      <c r="G14" s="12">
        <f t="shared" si="1"/>
        <v>0.000775462962962963</v>
      </c>
      <c r="H14" s="12">
        <v>0.007569444444444445</v>
      </c>
      <c r="I14" s="12">
        <f t="shared" si="2"/>
        <v>0.0022337962962962962</v>
      </c>
      <c r="J14" s="12">
        <v>0.011168981481481481</v>
      </c>
      <c r="K14" s="12">
        <f t="shared" si="3"/>
        <v>0.0035995370370370365</v>
      </c>
      <c r="L14" s="11">
        <f t="shared" si="4"/>
        <v>0.004421296296296296</v>
      </c>
      <c r="M14" s="11">
        <v>0.015590277777777778</v>
      </c>
    </row>
    <row r="15" spans="1:13" ht="21" customHeight="1" thickBot="1">
      <c r="A15" s="4" t="s">
        <v>18</v>
      </c>
      <c r="B15" s="6" t="s">
        <v>55</v>
      </c>
      <c r="C15" s="11">
        <v>0.002789351851851852</v>
      </c>
      <c r="D15" s="11">
        <v>0.0033333333333333335</v>
      </c>
      <c r="E15" s="12">
        <f t="shared" si="0"/>
        <v>0.0005439814814814817</v>
      </c>
      <c r="F15" s="12">
        <v>0.0045370370370370365</v>
      </c>
      <c r="G15" s="12">
        <f t="shared" si="1"/>
        <v>0.001203703703703703</v>
      </c>
      <c r="H15" s="16">
        <v>0.008344907407407409</v>
      </c>
      <c r="I15" s="12">
        <f t="shared" si="2"/>
        <v>0.003807870370370372</v>
      </c>
      <c r="J15" s="12">
        <v>0.012187500000000002</v>
      </c>
      <c r="K15" s="12">
        <f t="shared" si="3"/>
        <v>0.0038425925925925936</v>
      </c>
      <c r="L15" s="11">
        <f t="shared" si="4"/>
        <v>0.003414351851851849</v>
      </c>
      <c r="M15" s="11">
        <v>0.015601851851851851</v>
      </c>
    </row>
    <row r="16" spans="1:13" ht="21" customHeight="1" thickBot="1">
      <c r="A16" s="4" t="s">
        <v>19</v>
      </c>
      <c r="B16" s="6" t="s">
        <v>126</v>
      </c>
      <c r="C16" s="11">
        <v>0.0033912037037037036</v>
      </c>
      <c r="D16" s="11">
        <v>0.004085648148148148</v>
      </c>
      <c r="E16" s="12">
        <f t="shared" si="0"/>
        <v>0.0006944444444444446</v>
      </c>
      <c r="F16" s="12">
        <v>0.004814814814814815</v>
      </c>
      <c r="G16" s="12">
        <f t="shared" si="1"/>
        <v>0.000729166666666667</v>
      </c>
      <c r="H16" s="12">
        <v>0.006631944444444445</v>
      </c>
      <c r="I16" s="12">
        <f t="shared" si="2"/>
        <v>0.0018171296296296295</v>
      </c>
      <c r="J16" s="12">
        <v>0.011018518518518518</v>
      </c>
      <c r="K16" s="12">
        <f t="shared" si="3"/>
        <v>0.004386574074074073</v>
      </c>
      <c r="L16" s="11">
        <f t="shared" si="4"/>
        <v>0.004814814814814817</v>
      </c>
      <c r="M16" s="11">
        <v>0.015833333333333335</v>
      </c>
    </row>
    <row r="17" spans="1:13" ht="21" customHeight="1" thickBot="1">
      <c r="A17" s="4" t="s">
        <v>20</v>
      </c>
      <c r="B17" s="6" t="s">
        <v>104</v>
      </c>
      <c r="C17" s="11">
        <v>0.0030787037037037037</v>
      </c>
      <c r="D17" s="11">
        <v>0.0035069444444444445</v>
      </c>
      <c r="E17" s="12">
        <f t="shared" si="0"/>
        <v>0.00042824074074074075</v>
      </c>
      <c r="F17" s="12">
        <v>0.004837962962962963</v>
      </c>
      <c r="G17" s="12">
        <f t="shared" si="1"/>
        <v>0.0013310185185185187</v>
      </c>
      <c r="H17" s="12">
        <v>0.008692129629629631</v>
      </c>
      <c r="I17" s="12">
        <f t="shared" si="2"/>
        <v>0.003854166666666668</v>
      </c>
      <c r="J17" s="12">
        <v>0.012199074074074072</v>
      </c>
      <c r="K17" s="12">
        <f t="shared" si="3"/>
        <v>0.003506944444444441</v>
      </c>
      <c r="L17" s="11">
        <f t="shared" si="4"/>
        <v>0.0038425925925925936</v>
      </c>
      <c r="M17" s="11">
        <v>0.016041666666666666</v>
      </c>
    </row>
    <row r="18" spans="1:13" ht="21" customHeight="1" thickBot="1">
      <c r="A18" s="4" t="s">
        <v>26</v>
      </c>
      <c r="B18" s="10" t="s">
        <v>123</v>
      </c>
      <c r="C18" s="11">
        <v>0.0046875</v>
      </c>
      <c r="D18" s="11">
        <v>0.005358796296296296</v>
      </c>
      <c r="E18" s="12">
        <f t="shared" si="0"/>
        <v>0.0006712962962962966</v>
      </c>
      <c r="F18" s="12">
        <v>0.00633101851851852</v>
      </c>
      <c r="G18" s="12">
        <f t="shared" si="1"/>
        <v>0.0009722222222222233</v>
      </c>
      <c r="H18" s="12">
        <v>0.00863425925925926</v>
      </c>
      <c r="I18" s="12">
        <f t="shared" si="2"/>
        <v>0.0023032407407407402</v>
      </c>
      <c r="J18" s="12">
        <v>0.011296296296296296</v>
      </c>
      <c r="K18" s="12">
        <f t="shared" si="3"/>
        <v>0.0026620370370370357</v>
      </c>
      <c r="L18" s="11">
        <f t="shared" si="4"/>
        <v>0.006840277777777777</v>
      </c>
      <c r="M18" s="11">
        <v>0.018136574074074072</v>
      </c>
    </row>
    <row r="19" spans="1:13" ht="21" customHeight="1" thickBot="1">
      <c r="A19" s="4" t="s">
        <v>27</v>
      </c>
      <c r="B19" s="10" t="s">
        <v>116</v>
      </c>
      <c r="C19" s="11">
        <v>0.0030324074074074073</v>
      </c>
      <c r="D19" s="11">
        <v>0.004201388888888889</v>
      </c>
      <c r="E19" s="12">
        <f t="shared" si="0"/>
        <v>0.0011689814814814818</v>
      </c>
      <c r="F19" s="12">
        <v>0.006273148148148148</v>
      </c>
      <c r="G19" s="12">
        <f t="shared" si="1"/>
        <v>0.0020717592592592593</v>
      </c>
      <c r="H19" s="12">
        <v>0.010555555555555554</v>
      </c>
      <c r="I19" s="12">
        <f t="shared" si="2"/>
        <v>0.004282407407407406</v>
      </c>
      <c r="J19" s="12">
        <v>0.014398148148148148</v>
      </c>
      <c r="K19" s="12">
        <f t="shared" si="3"/>
        <v>0.0038425925925925936</v>
      </c>
      <c r="L19" s="11">
        <f t="shared" si="4"/>
        <v>0.005011574074074073</v>
      </c>
      <c r="M19" s="11">
        <v>0.01940972222222222</v>
      </c>
    </row>
    <row r="20" spans="1:13" ht="21" customHeight="1" thickBot="1">
      <c r="A20" s="4" t="s">
        <v>28</v>
      </c>
      <c r="B20" s="10" t="s">
        <v>97</v>
      </c>
      <c r="C20" s="11">
        <v>0.0027546296296296294</v>
      </c>
      <c r="D20" s="11">
        <v>0.003530092592592592</v>
      </c>
      <c r="E20" s="12">
        <f t="shared" si="0"/>
        <v>0.0007754629629629626</v>
      </c>
      <c r="F20" s="12">
        <v>0.004456018518518519</v>
      </c>
      <c r="G20" s="12">
        <f t="shared" si="1"/>
        <v>0.0009259259259259268</v>
      </c>
      <c r="H20" s="12">
        <v>0.008333333333333333</v>
      </c>
      <c r="I20" s="12">
        <f t="shared" si="2"/>
        <v>0.0038773148148148143</v>
      </c>
      <c r="J20" s="12">
        <v>0.015127314814814816</v>
      </c>
      <c r="K20" s="12">
        <f t="shared" si="3"/>
        <v>0.0067939814814814824</v>
      </c>
      <c r="L20" s="11">
        <f t="shared" si="4"/>
        <v>0.0043055555555555555</v>
      </c>
      <c r="M20" s="11">
        <v>0.01943287037037037</v>
      </c>
    </row>
    <row r="21" spans="1:13" ht="21" customHeight="1" thickBot="1">
      <c r="A21" s="4" t="s">
        <v>29</v>
      </c>
      <c r="B21" s="10" t="s">
        <v>114</v>
      </c>
      <c r="C21" s="11">
        <v>0.0030555555555555557</v>
      </c>
      <c r="D21" s="11">
        <v>0.0043749999999999995</v>
      </c>
      <c r="E21" s="12">
        <f t="shared" si="0"/>
        <v>0.0013194444444444438</v>
      </c>
      <c r="F21" s="12">
        <v>0.0066550925925925935</v>
      </c>
      <c r="G21" s="12">
        <f t="shared" si="1"/>
        <v>0.002280092592592594</v>
      </c>
      <c r="H21" s="12">
        <v>0.012152777777777778</v>
      </c>
      <c r="I21" s="12">
        <f t="shared" si="2"/>
        <v>0.0054976851851851844</v>
      </c>
      <c r="J21" s="12">
        <v>0.016574074074074074</v>
      </c>
      <c r="K21" s="12">
        <f t="shared" si="3"/>
        <v>0.004421296296296296</v>
      </c>
      <c r="L21" s="11">
        <f t="shared" si="4"/>
        <v>0.004131944444444445</v>
      </c>
      <c r="M21" s="11">
        <v>0.02070601851851852</v>
      </c>
    </row>
    <row r="22" spans="1:13" ht="21" customHeight="1" thickBot="1">
      <c r="A22" s="4" t="s">
        <v>30</v>
      </c>
      <c r="B22" s="10" t="s">
        <v>108</v>
      </c>
      <c r="C22" s="11">
        <v>0.0033912037037037036</v>
      </c>
      <c r="D22" s="11">
        <v>0.004571759259259259</v>
      </c>
      <c r="E22" s="12">
        <f t="shared" si="0"/>
        <v>0.0011805555555555554</v>
      </c>
      <c r="F22" s="12">
        <v>0.006296296296296296</v>
      </c>
      <c r="G22" s="12">
        <f t="shared" si="1"/>
        <v>0.0017245370370370374</v>
      </c>
      <c r="H22" s="12">
        <v>0.01144675925925926</v>
      </c>
      <c r="I22" s="12">
        <f t="shared" si="2"/>
        <v>0.005150462962962964</v>
      </c>
      <c r="J22" s="12">
        <v>0.016180555555555556</v>
      </c>
      <c r="K22" s="12">
        <f t="shared" si="3"/>
        <v>0.004733796296296295</v>
      </c>
      <c r="L22" s="11">
        <f t="shared" si="4"/>
        <v>0.004675925925925924</v>
      </c>
      <c r="M22" s="11">
        <v>0.02085648148148148</v>
      </c>
    </row>
    <row r="23" spans="1:13" ht="21" customHeight="1" thickBot="1">
      <c r="A23" s="4" t="s">
        <v>31</v>
      </c>
      <c r="B23" s="10" t="s">
        <v>58</v>
      </c>
      <c r="C23" s="11">
        <v>0.002523148148148148</v>
      </c>
      <c r="D23" s="11">
        <v>0.004814814814814815</v>
      </c>
      <c r="E23" s="12">
        <f t="shared" si="0"/>
        <v>0.002291666666666667</v>
      </c>
      <c r="F23" s="12">
        <v>0.00800925925925926</v>
      </c>
      <c r="G23" s="12">
        <f t="shared" si="1"/>
        <v>0.003194444444444444</v>
      </c>
      <c r="H23" s="12">
        <v>0.013194444444444444</v>
      </c>
      <c r="I23" s="12">
        <f t="shared" si="2"/>
        <v>0.005185185185185185</v>
      </c>
      <c r="J23" s="12">
        <v>0.01765046296296296</v>
      </c>
      <c r="K23" s="12">
        <f t="shared" si="3"/>
        <v>0.004456018518518517</v>
      </c>
      <c r="L23" s="11">
        <f t="shared" si="4"/>
        <v>0.0034490740740740766</v>
      </c>
      <c r="M23" s="11">
        <v>0.021099537037037038</v>
      </c>
    </row>
    <row r="24" spans="1:13" ht="21" customHeight="1" thickBot="1">
      <c r="A24" s="4" t="s">
        <v>32</v>
      </c>
      <c r="B24" s="10" t="s">
        <v>95</v>
      </c>
      <c r="C24" s="11">
        <v>0.003298611111111111</v>
      </c>
      <c r="D24" s="11">
        <v>0.0043055555555555555</v>
      </c>
      <c r="E24" s="12">
        <f t="shared" si="0"/>
        <v>0.0010069444444444444</v>
      </c>
      <c r="F24" s="12">
        <v>0.00619212962962963</v>
      </c>
      <c r="G24" s="12">
        <f t="shared" si="1"/>
        <v>0.0018865740740740744</v>
      </c>
      <c r="H24" s="12">
        <v>0.010706018518518517</v>
      </c>
      <c r="I24" s="12">
        <f t="shared" si="2"/>
        <v>0.004513888888888888</v>
      </c>
      <c r="J24" s="12">
        <v>0.016319444444444445</v>
      </c>
      <c r="K24" s="12">
        <f t="shared" si="3"/>
        <v>0.005613425925925928</v>
      </c>
      <c r="L24" s="11">
        <f t="shared" si="4"/>
        <v>0.0050925925925925895</v>
      </c>
      <c r="M24" s="11">
        <v>0.021412037037037035</v>
      </c>
    </row>
    <row r="25" spans="1:13" ht="21" customHeight="1" thickBot="1">
      <c r="A25" s="4" t="s">
        <v>33</v>
      </c>
      <c r="B25" s="10" t="s">
        <v>60</v>
      </c>
      <c r="C25" s="11">
        <v>0.0038194444444444443</v>
      </c>
      <c r="D25" s="11">
        <v>0.005358796296296296</v>
      </c>
      <c r="E25" s="12">
        <f t="shared" si="0"/>
        <v>0.001539351851851852</v>
      </c>
      <c r="F25" s="12">
        <v>0.008333333333333333</v>
      </c>
      <c r="G25" s="12">
        <f t="shared" si="1"/>
        <v>0.002974537037037037</v>
      </c>
      <c r="H25" s="12">
        <v>0.01267361111111111</v>
      </c>
      <c r="I25" s="12">
        <f t="shared" si="2"/>
        <v>0.004340277777777776</v>
      </c>
      <c r="J25" s="12">
        <v>0.017511574074074072</v>
      </c>
      <c r="K25" s="12">
        <f t="shared" si="3"/>
        <v>0.004837962962962962</v>
      </c>
      <c r="L25" s="11">
        <f t="shared" si="4"/>
        <v>0.003900462962962963</v>
      </c>
      <c r="M25" s="11">
        <v>0.021412037037037035</v>
      </c>
    </row>
    <row r="26" spans="1:13" ht="21" customHeight="1" thickBot="1">
      <c r="A26" s="4" t="s">
        <v>34</v>
      </c>
      <c r="B26" s="10" t="s">
        <v>120</v>
      </c>
      <c r="C26" s="11">
        <v>0.003356481481481481</v>
      </c>
      <c r="D26" s="11">
        <v>0.004733796296296296</v>
      </c>
      <c r="E26" s="12">
        <f t="shared" si="0"/>
        <v>0.0013773148148148147</v>
      </c>
      <c r="F26" s="12">
        <v>0.007685185185185185</v>
      </c>
      <c r="G26" s="12">
        <f t="shared" si="1"/>
        <v>0.002951388888888889</v>
      </c>
      <c r="H26" s="12">
        <v>0.012939814814814814</v>
      </c>
      <c r="I26" s="12">
        <f t="shared" si="2"/>
        <v>0.005254629629629629</v>
      </c>
      <c r="J26" s="12">
        <v>0.017604166666666667</v>
      </c>
      <c r="K26" s="12">
        <f t="shared" si="3"/>
        <v>0.0046643518518518536</v>
      </c>
      <c r="L26" s="11">
        <f t="shared" si="4"/>
        <v>0.004432870370370368</v>
      </c>
      <c r="M26" s="11">
        <v>0.022037037037037036</v>
      </c>
    </row>
    <row r="27" spans="1:13" ht="21" customHeight="1" thickBot="1">
      <c r="A27" s="4" t="s">
        <v>35</v>
      </c>
      <c r="B27" s="10" t="s">
        <v>92</v>
      </c>
      <c r="C27" s="11">
        <v>0.0038773148148148143</v>
      </c>
      <c r="D27" s="11">
        <v>0.004918981481481482</v>
      </c>
      <c r="E27" s="12">
        <f t="shared" si="0"/>
        <v>0.0010416666666666673</v>
      </c>
      <c r="F27" s="12">
        <v>0.007118055555555555</v>
      </c>
      <c r="G27" s="12">
        <f t="shared" si="1"/>
        <v>0.0021990740740740738</v>
      </c>
      <c r="H27" s="12">
        <v>0.011226851851851854</v>
      </c>
      <c r="I27" s="12">
        <f t="shared" si="2"/>
        <v>0.004108796296296299</v>
      </c>
      <c r="J27" s="12">
        <v>0.01880787037037037</v>
      </c>
      <c r="K27" s="12">
        <f t="shared" si="3"/>
        <v>0.0075810185185185164</v>
      </c>
      <c r="L27" s="11">
        <f t="shared" si="4"/>
        <v>0.005509259259259259</v>
      </c>
      <c r="M27" s="11">
        <v>0.02431712962962963</v>
      </c>
    </row>
    <row r="28" spans="1:13" ht="21" customHeight="1" thickBot="1">
      <c r="A28" s="4" t="s">
        <v>36</v>
      </c>
      <c r="B28" s="10" t="s">
        <v>118</v>
      </c>
      <c r="C28" s="11">
        <v>0.0032870370370370367</v>
      </c>
      <c r="D28" s="11">
        <v>0.004976851851851852</v>
      </c>
      <c r="E28" s="12">
        <f t="shared" si="0"/>
        <v>0.0016898148148148154</v>
      </c>
      <c r="F28" s="12">
        <v>0.00769675925925926</v>
      </c>
      <c r="G28" s="12">
        <f t="shared" si="1"/>
        <v>0.002719907407407408</v>
      </c>
      <c r="H28" s="12">
        <v>0.01332175925925926</v>
      </c>
      <c r="I28" s="12">
        <f t="shared" si="2"/>
        <v>0.005625000000000001</v>
      </c>
      <c r="J28" s="12">
        <v>0.022361111111111113</v>
      </c>
      <c r="K28" s="12">
        <f t="shared" si="3"/>
        <v>0.009039351851851852</v>
      </c>
      <c r="L28" s="11">
        <f t="shared" si="4"/>
        <v>0.0038194444444444448</v>
      </c>
      <c r="M28" s="11">
        <v>0.026180555555555558</v>
      </c>
    </row>
    <row r="29" spans="1:13" ht="21" customHeight="1" thickBot="1">
      <c r="A29" s="4" t="s">
        <v>37</v>
      </c>
      <c r="B29" s="10" t="s">
        <v>103</v>
      </c>
      <c r="C29" s="11">
        <v>0.0023263888888888887</v>
      </c>
      <c r="D29" s="11">
        <v>0.003356481481481481</v>
      </c>
      <c r="E29" s="12">
        <f t="shared" si="0"/>
        <v>0.0010300925925925924</v>
      </c>
      <c r="F29" s="12">
        <v>0.006597222222222222</v>
      </c>
      <c r="G29" s="12">
        <f t="shared" si="1"/>
        <v>0.003240740740740741</v>
      </c>
      <c r="H29" s="12">
        <v>0.013599537037037037</v>
      </c>
      <c r="I29" s="12">
        <f t="shared" si="2"/>
        <v>0.0070023148148148145</v>
      </c>
      <c r="J29" s="12">
        <v>0.023113425925925926</v>
      </c>
      <c r="K29" s="12">
        <f t="shared" si="3"/>
        <v>0.00951388888888889</v>
      </c>
      <c r="L29" s="11">
        <f t="shared" si="4"/>
        <v>0.003993055555555555</v>
      </c>
      <c r="M29" s="11">
        <v>0.02710648148148148</v>
      </c>
    </row>
    <row r="30" spans="1:13" ht="21" customHeight="1" thickBot="1">
      <c r="A30" s="4" t="s">
        <v>38</v>
      </c>
      <c r="B30" s="10" t="s">
        <v>101</v>
      </c>
      <c r="C30" s="11">
        <v>0.002835648148148148</v>
      </c>
      <c r="D30" s="11">
        <v>0.004861111111111111</v>
      </c>
      <c r="E30" s="12">
        <f t="shared" si="0"/>
        <v>0.0020254629629629633</v>
      </c>
      <c r="F30" s="12">
        <v>0.008229166666666666</v>
      </c>
      <c r="G30" s="12">
        <f t="shared" si="1"/>
        <v>0.0033680555555555547</v>
      </c>
      <c r="H30" s="12">
        <v>0.013993055555555555</v>
      </c>
      <c r="I30" s="12">
        <f t="shared" si="2"/>
        <v>0.00576388888888889</v>
      </c>
      <c r="J30" s="12">
        <v>0.023680555555555555</v>
      </c>
      <c r="K30" s="12">
        <f t="shared" si="3"/>
        <v>0.0096875</v>
      </c>
      <c r="L30" s="11">
        <f t="shared" si="4"/>
        <v>0.0039583333333333345</v>
      </c>
      <c r="M30" s="11">
        <v>0.02763888888888889</v>
      </c>
    </row>
    <row r="31" spans="1:13" ht="21" customHeight="1" thickBot="1">
      <c r="A31" s="4" t="s">
        <v>39</v>
      </c>
      <c r="B31" s="10" t="s">
        <v>117</v>
      </c>
      <c r="C31" s="11">
        <v>0.003414351851851852</v>
      </c>
      <c r="D31" s="11">
        <v>0.004363425925925926</v>
      </c>
      <c r="E31" s="12">
        <f t="shared" si="0"/>
        <v>0.000949074074074074</v>
      </c>
      <c r="F31" s="12">
        <v>0.007372685185185186</v>
      </c>
      <c r="G31" s="12">
        <f t="shared" si="1"/>
        <v>0.00300925925925926</v>
      </c>
      <c r="H31" s="12">
        <v>0.014305555555555557</v>
      </c>
      <c r="I31" s="12">
        <f t="shared" si="2"/>
        <v>0.006932870370370371</v>
      </c>
      <c r="J31" s="12">
        <v>0.023750000000000004</v>
      </c>
      <c r="K31" s="12">
        <f t="shared" si="3"/>
        <v>0.009444444444444446</v>
      </c>
      <c r="L31" s="11">
        <f t="shared" si="4"/>
        <v>0.004421296296296298</v>
      </c>
      <c r="M31" s="11">
        <v>0.028171296296296302</v>
      </c>
    </row>
    <row r="32" spans="1:13" ht="21" customHeight="1" thickBot="1">
      <c r="A32" s="4" t="s">
        <v>40</v>
      </c>
      <c r="B32" s="10" t="s">
        <v>102</v>
      </c>
      <c r="C32" s="11">
        <v>0.002546296296296296</v>
      </c>
      <c r="D32" s="11">
        <v>0.0036574074074074074</v>
      </c>
      <c r="E32" s="12">
        <f t="shared" si="0"/>
        <v>0.0011111111111111113</v>
      </c>
      <c r="F32" s="12">
        <v>0.006979166666666667</v>
      </c>
      <c r="G32" s="12">
        <f t="shared" si="1"/>
        <v>0.00332175925925926</v>
      </c>
      <c r="H32" s="12">
        <v>0.01423611111111111</v>
      </c>
      <c r="I32" s="12">
        <f t="shared" si="2"/>
        <v>0.0072569444444444435</v>
      </c>
      <c r="J32" s="12">
        <v>0.02513888888888889</v>
      </c>
      <c r="K32" s="12">
        <f t="shared" si="3"/>
        <v>0.01090277777777778</v>
      </c>
      <c r="L32" s="11">
        <f t="shared" si="4"/>
        <v>0.003796296296296294</v>
      </c>
      <c r="M32" s="11">
        <v>0.028935185185185185</v>
      </c>
    </row>
    <row r="33" spans="1:13" ht="21" customHeight="1" thickBot="1">
      <c r="A33" s="4" t="s">
        <v>41</v>
      </c>
      <c r="B33" s="10" t="s">
        <v>130</v>
      </c>
      <c r="C33" s="11">
        <v>0.0028124999999999995</v>
      </c>
      <c r="D33" s="11">
        <v>0.0034953703703703705</v>
      </c>
      <c r="E33" s="12">
        <f t="shared" si="0"/>
        <v>0.000682870370370371</v>
      </c>
      <c r="F33" s="12">
        <v>0.007546296296296297</v>
      </c>
      <c r="G33" s="12">
        <f t="shared" si="1"/>
        <v>0.004050925925925927</v>
      </c>
      <c r="H33" s="12">
        <v>0.018541666666666668</v>
      </c>
      <c r="I33" s="12">
        <f t="shared" si="2"/>
        <v>0.01099537037037037</v>
      </c>
      <c r="J33" s="12">
        <v>0.025578703703703704</v>
      </c>
      <c r="K33" s="12">
        <f t="shared" si="3"/>
        <v>0.007037037037037036</v>
      </c>
      <c r="L33" s="11">
        <f t="shared" si="4"/>
        <v>0.004027777777777776</v>
      </c>
      <c r="M33" s="11">
        <v>0.02960648148148148</v>
      </c>
    </row>
    <row r="34" spans="1:13" ht="21" customHeight="1" thickBot="1">
      <c r="A34" s="4" t="s">
        <v>42</v>
      </c>
      <c r="B34" s="10" t="s">
        <v>133</v>
      </c>
      <c r="C34" s="11">
        <v>0.003645833333333333</v>
      </c>
      <c r="D34" s="11">
        <v>0.004965277777777778</v>
      </c>
      <c r="E34" s="12">
        <f t="shared" si="0"/>
        <v>0.0013194444444444447</v>
      </c>
      <c r="F34" s="12">
        <v>0.010127314814814815</v>
      </c>
      <c r="G34" s="12">
        <f t="shared" si="1"/>
        <v>0.005162037037037037</v>
      </c>
      <c r="H34" s="12">
        <v>0.019016203703703705</v>
      </c>
      <c r="I34" s="12">
        <f t="shared" si="2"/>
        <v>0.00888888888888889</v>
      </c>
      <c r="J34" s="12">
        <v>0.02766203703703704</v>
      </c>
      <c r="K34" s="12">
        <f t="shared" si="3"/>
        <v>0.008645833333333335</v>
      </c>
      <c r="L34" s="11">
        <f t="shared" si="4"/>
        <v>0.005127314814814814</v>
      </c>
      <c r="M34" s="11">
        <v>0.032789351851851854</v>
      </c>
    </row>
    <row r="35" spans="1:13" ht="21" customHeight="1" thickBot="1">
      <c r="A35" s="4" t="s">
        <v>43</v>
      </c>
      <c r="B35" s="10" t="s">
        <v>93</v>
      </c>
      <c r="C35" s="11">
        <v>0.003414351851851852</v>
      </c>
      <c r="D35" s="11">
        <v>0.0043055555555555555</v>
      </c>
      <c r="E35" s="12">
        <f t="shared" si="0"/>
        <v>0.0008912037037037035</v>
      </c>
      <c r="F35" s="12">
        <v>0.008796296296296297</v>
      </c>
      <c r="G35" s="12">
        <f t="shared" si="1"/>
        <v>0.004490740740740741</v>
      </c>
      <c r="H35" s="12">
        <v>0.018460648148148146</v>
      </c>
      <c r="I35" s="12">
        <f t="shared" si="2"/>
        <v>0.00966435185185185</v>
      </c>
      <c r="J35" s="12">
        <v>0.02957175925925926</v>
      </c>
      <c r="K35" s="12">
        <f t="shared" si="3"/>
        <v>0.011111111111111113</v>
      </c>
      <c r="L35" s="11">
        <f t="shared" si="4"/>
        <v>0.0036458333333333377</v>
      </c>
      <c r="M35" s="11">
        <v>0.0332175925925926</v>
      </c>
    </row>
    <row r="36" spans="1:13" ht="21" customHeight="1" thickBot="1">
      <c r="A36" s="4" t="s">
        <v>44</v>
      </c>
      <c r="B36" s="10" t="s">
        <v>96</v>
      </c>
      <c r="C36" s="11">
        <v>0.0027546296296296294</v>
      </c>
      <c r="D36" s="11">
        <v>0.0038194444444444443</v>
      </c>
      <c r="E36" s="12">
        <f t="shared" si="0"/>
        <v>0.0010648148148148149</v>
      </c>
      <c r="F36" s="12">
        <v>0.0067708333333333336</v>
      </c>
      <c r="G36" s="12">
        <f t="shared" si="1"/>
        <v>0.0029513888888888892</v>
      </c>
      <c r="H36" s="12">
        <v>0.02193287037037037</v>
      </c>
      <c r="I36" s="12">
        <f t="shared" si="2"/>
        <v>0.015162037037037036</v>
      </c>
      <c r="J36" s="12">
        <v>0.030127314814814815</v>
      </c>
      <c r="K36" s="12">
        <f t="shared" si="3"/>
        <v>0.008194444444444445</v>
      </c>
      <c r="L36" s="11">
        <f t="shared" si="4"/>
        <v>0.0037268518518518493</v>
      </c>
      <c r="M36" s="11">
        <v>0.033854166666666664</v>
      </c>
    </row>
    <row r="37" spans="1:13" ht="21" customHeight="1" thickBot="1">
      <c r="A37" s="4" t="s">
        <v>45</v>
      </c>
      <c r="B37" s="10" t="s">
        <v>115</v>
      </c>
      <c r="C37" s="11">
        <v>0.0022453703703703702</v>
      </c>
      <c r="D37" s="11">
        <v>0.007060185185185184</v>
      </c>
      <c r="E37" s="12">
        <f t="shared" si="0"/>
        <v>0.0048148148148148134</v>
      </c>
      <c r="F37" s="12">
        <v>0.01587962962962963</v>
      </c>
      <c r="G37" s="12">
        <f t="shared" si="1"/>
        <v>0.008819444444444446</v>
      </c>
      <c r="H37" s="12">
        <v>0.02415509259259259</v>
      </c>
      <c r="I37" s="12">
        <f t="shared" si="2"/>
        <v>0.00827546296296296</v>
      </c>
      <c r="J37" s="12">
        <v>0.032962962962962965</v>
      </c>
      <c r="K37" s="12">
        <f t="shared" si="3"/>
        <v>0.008807870370370376</v>
      </c>
      <c r="L37" s="11">
        <f t="shared" si="4"/>
        <v>0.003333333333333327</v>
      </c>
      <c r="M37" s="11">
        <v>0.03629629629629629</v>
      </c>
    </row>
    <row r="38" spans="1:13" ht="21" customHeight="1" thickBot="1">
      <c r="A38" s="4" t="s">
        <v>46</v>
      </c>
      <c r="B38" s="10" t="s">
        <v>112</v>
      </c>
      <c r="C38" s="11">
        <v>0.0034375</v>
      </c>
      <c r="D38" s="11">
        <v>0.0049884259259259265</v>
      </c>
      <c r="E38" s="12">
        <f t="shared" si="0"/>
        <v>0.0015509259259259265</v>
      </c>
      <c r="F38" s="12">
        <v>0.010729166666666666</v>
      </c>
      <c r="G38" s="12">
        <f t="shared" si="1"/>
        <v>0.00574074074074074</v>
      </c>
      <c r="H38" s="12">
        <v>0.021238425925925924</v>
      </c>
      <c r="I38" s="12">
        <f t="shared" si="2"/>
        <v>0.010509259259259258</v>
      </c>
      <c r="J38" s="12">
        <v>0.03185185185185185</v>
      </c>
      <c r="K38" s="12">
        <f t="shared" si="3"/>
        <v>0.010613425925925929</v>
      </c>
      <c r="L38" s="11">
        <f t="shared" si="4"/>
        <v>0.005567129629629623</v>
      </c>
      <c r="M38" s="11">
        <v>0.03741898148148148</v>
      </c>
    </row>
    <row r="39" spans="1:13" ht="21" customHeight="1" thickBot="1">
      <c r="A39" s="4" t="s">
        <v>47</v>
      </c>
      <c r="B39" s="10" t="s">
        <v>109</v>
      </c>
      <c r="C39" s="11">
        <v>0.0037384259259259263</v>
      </c>
      <c r="D39" s="11">
        <v>0.005659722222222222</v>
      </c>
      <c r="E39" s="12">
        <f t="shared" si="0"/>
        <v>0.001921296296296296</v>
      </c>
      <c r="F39" s="12">
        <v>0.01267361111111111</v>
      </c>
      <c r="G39" s="12">
        <f t="shared" si="1"/>
        <v>0.007013888888888887</v>
      </c>
      <c r="H39" s="12">
        <v>0.02440972222222222</v>
      </c>
      <c r="I39" s="12">
        <f t="shared" si="2"/>
        <v>0.011736111111111112</v>
      </c>
      <c r="J39" s="12">
        <v>0.033541666666666664</v>
      </c>
      <c r="K39" s="12">
        <f t="shared" si="3"/>
        <v>0.009131944444444443</v>
      </c>
      <c r="L39" s="11">
        <f t="shared" si="4"/>
        <v>0.004560185185185188</v>
      </c>
      <c r="M39" s="11">
        <v>0.03810185185185185</v>
      </c>
    </row>
    <row r="40" spans="1:13" ht="21" customHeight="1" thickBot="1">
      <c r="A40" s="4" t="s">
        <v>48</v>
      </c>
      <c r="B40" s="10" t="s">
        <v>59</v>
      </c>
      <c r="C40" s="11">
        <v>0.0061574074074074074</v>
      </c>
      <c r="D40" s="11">
        <v>0.008657407407407407</v>
      </c>
      <c r="E40" s="12">
        <f t="shared" si="0"/>
        <v>0.0024999999999999996</v>
      </c>
      <c r="F40" s="12">
        <v>0.015740740740740743</v>
      </c>
      <c r="G40" s="12">
        <f t="shared" si="1"/>
        <v>0.007083333333333336</v>
      </c>
      <c r="H40" s="12">
        <v>0.023842592592592596</v>
      </c>
      <c r="I40" s="12">
        <f t="shared" si="2"/>
        <v>0.008101851851851853</v>
      </c>
      <c r="J40" s="12">
        <v>0.0330787037037037</v>
      </c>
      <c r="K40" s="12">
        <f t="shared" si="3"/>
        <v>0.009236111111111105</v>
      </c>
      <c r="L40" s="11">
        <f t="shared" si="4"/>
        <v>0.005138888888888887</v>
      </c>
      <c r="M40" s="11">
        <v>0.03821759259259259</v>
      </c>
    </row>
    <row r="41" spans="1:13" ht="21" customHeight="1" thickBot="1">
      <c r="A41" s="4" t="s">
        <v>49</v>
      </c>
      <c r="B41" s="10" t="s">
        <v>94</v>
      </c>
      <c r="C41" s="11">
        <v>0.003530092592592592</v>
      </c>
      <c r="D41" s="11">
        <v>0.008449074074074074</v>
      </c>
      <c r="E41" s="12">
        <f t="shared" si="0"/>
        <v>0.0049189814814814825</v>
      </c>
      <c r="F41" s="12">
        <v>0.021585648148148145</v>
      </c>
      <c r="G41" s="12">
        <f t="shared" si="1"/>
        <v>0.013136574074074071</v>
      </c>
      <c r="H41" s="12">
        <v>0.032199074074074074</v>
      </c>
      <c r="I41" s="12">
        <f t="shared" si="2"/>
        <v>0.010613425925925929</v>
      </c>
      <c r="J41" s="12">
        <v>0.03888888888888889</v>
      </c>
      <c r="K41" s="12">
        <f t="shared" si="3"/>
        <v>0.006689814814814815</v>
      </c>
      <c r="L41" s="11">
        <f t="shared" si="4"/>
        <v>0.005150462962962961</v>
      </c>
      <c r="M41" s="14">
        <v>0.04403935185185185</v>
      </c>
    </row>
    <row r="42" spans="1:13" ht="21" customHeight="1" thickBot="1">
      <c r="A42" s="9"/>
      <c r="B42" s="10" t="s">
        <v>98</v>
      </c>
      <c r="C42" s="11">
        <v>0.0038773148148148143</v>
      </c>
      <c r="D42" s="11">
        <v>0.005497685185185185</v>
      </c>
      <c r="E42" s="12">
        <f t="shared" si="0"/>
        <v>0.001620370370370371</v>
      </c>
      <c r="F42" s="12">
        <v>0.010185185185185184</v>
      </c>
      <c r="G42" s="12">
        <f t="shared" si="1"/>
        <v>0.004687499999999999</v>
      </c>
      <c r="H42" s="12" t="s">
        <v>99</v>
      </c>
      <c r="I42" s="12"/>
      <c r="J42" s="12"/>
      <c r="K42" s="12"/>
      <c r="L42" s="11"/>
      <c r="M42" s="11" t="s">
        <v>53</v>
      </c>
    </row>
    <row r="43" spans="1:13" ht="21" customHeight="1" thickBot="1">
      <c r="A43" s="9"/>
      <c r="B43" s="10" t="s">
        <v>105</v>
      </c>
      <c r="C43" s="11">
        <v>0.004155092592592593</v>
      </c>
      <c r="D43" s="11">
        <v>0.004722222222222222</v>
      </c>
      <c r="E43" s="12">
        <f t="shared" si="0"/>
        <v>0.0005671296296296292</v>
      </c>
      <c r="F43" s="12">
        <v>0.007430555555555555</v>
      </c>
      <c r="G43" s="12">
        <f t="shared" si="1"/>
        <v>0.0027083333333333326</v>
      </c>
      <c r="H43" s="12">
        <v>0.015185185185185185</v>
      </c>
      <c r="I43" s="12">
        <f>H43-F43</f>
        <v>0.00775462962962963</v>
      </c>
      <c r="J43" s="12"/>
      <c r="K43" s="12" t="s">
        <v>110</v>
      </c>
      <c r="L43" s="11"/>
      <c r="M43" s="11" t="s">
        <v>53</v>
      </c>
    </row>
    <row r="44" spans="1:13" ht="21" customHeight="1" thickBot="1">
      <c r="A44" s="9"/>
      <c r="B44" s="10" t="s">
        <v>106</v>
      </c>
      <c r="C44" s="11">
        <v>0.0038773148148148143</v>
      </c>
      <c r="D44" s="11">
        <v>0.004976851851851852</v>
      </c>
      <c r="E44" s="12">
        <f t="shared" si="0"/>
        <v>0.0010995370370370378</v>
      </c>
      <c r="F44" s="12">
        <v>0.00800925925925926</v>
      </c>
      <c r="G44" s="12">
        <f t="shared" si="1"/>
        <v>0.0030324074074074073</v>
      </c>
      <c r="H44" s="15"/>
      <c r="I44" s="12" t="s">
        <v>110</v>
      </c>
      <c r="J44" s="12"/>
      <c r="K44" s="12"/>
      <c r="L44" s="11"/>
      <c r="M44" s="11" t="s">
        <v>53</v>
      </c>
    </row>
    <row r="45" spans="1:13" ht="21" customHeight="1" thickBot="1">
      <c r="A45" s="9"/>
      <c r="B45" s="10" t="s">
        <v>107</v>
      </c>
      <c r="C45" s="11">
        <v>0.003530092592592592</v>
      </c>
      <c r="D45" s="11">
        <v>0.0045370370370370365</v>
      </c>
      <c r="E45" s="12">
        <f t="shared" si="0"/>
        <v>0.0010069444444444444</v>
      </c>
      <c r="F45" s="12">
        <v>0.00912037037037037</v>
      </c>
      <c r="G45" s="12">
        <f t="shared" si="1"/>
        <v>0.004583333333333334</v>
      </c>
      <c r="H45" s="12">
        <v>0.019780092592592592</v>
      </c>
      <c r="I45" s="12">
        <f>H45-F45</f>
        <v>0.010659722222222221</v>
      </c>
      <c r="J45" s="12"/>
      <c r="K45" s="12" t="s">
        <v>110</v>
      </c>
      <c r="L45" s="11"/>
      <c r="M45" s="11" t="s">
        <v>53</v>
      </c>
    </row>
    <row r="46" spans="1:13" ht="21" customHeight="1" thickBot="1">
      <c r="A46" s="9"/>
      <c r="B46" s="10" t="s">
        <v>111</v>
      </c>
      <c r="C46" s="11">
        <v>0.0034375</v>
      </c>
      <c r="D46" s="11">
        <v>0.005092592592592592</v>
      </c>
      <c r="E46" s="12">
        <f t="shared" si="0"/>
        <v>0.0016550925925925921</v>
      </c>
      <c r="F46" s="12">
        <v>0.008402777777777778</v>
      </c>
      <c r="G46" s="12">
        <f t="shared" si="1"/>
        <v>0.003310185185185186</v>
      </c>
      <c r="H46" s="12">
        <v>0.012708333333333334</v>
      </c>
      <c r="I46" s="12">
        <f>H46-F46</f>
        <v>0.0043055555555555555</v>
      </c>
      <c r="J46" s="12"/>
      <c r="K46" s="12" t="s">
        <v>110</v>
      </c>
      <c r="L46" s="11"/>
      <c r="M46" s="11" t="s">
        <v>53</v>
      </c>
    </row>
    <row r="47" spans="1:13" ht="21" customHeight="1" thickBot="1">
      <c r="A47" s="9"/>
      <c r="B47" s="10" t="s">
        <v>127</v>
      </c>
      <c r="C47" s="11">
        <v>0.003472222222222222</v>
      </c>
      <c r="D47" s="11">
        <v>0.004502314814814815</v>
      </c>
      <c r="E47" s="12">
        <f t="shared" si="0"/>
        <v>0.0010300925925925929</v>
      </c>
      <c r="F47" s="12">
        <v>0.007141203703703704</v>
      </c>
      <c r="G47" s="12">
        <f t="shared" si="1"/>
        <v>0.0026388888888888894</v>
      </c>
      <c r="H47" s="12">
        <v>0.012361111111111113</v>
      </c>
      <c r="I47" s="12">
        <f>H47-F47</f>
        <v>0.005219907407407408</v>
      </c>
      <c r="J47" s="12"/>
      <c r="K47" s="12" t="s">
        <v>110</v>
      </c>
      <c r="L47" s="11"/>
      <c r="M47" s="11" t="s">
        <v>53</v>
      </c>
    </row>
    <row r="48" spans="1:13" ht="21" customHeight="1" thickBot="1">
      <c r="A48" s="9"/>
      <c r="B48" s="10" t="s">
        <v>129</v>
      </c>
      <c r="C48" s="11">
        <v>0.0026620370370370374</v>
      </c>
      <c r="D48" s="11">
        <v>0.003101851851851852</v>
      </c>
      <c r="E48" s="12">
        <f t="shared" si="0"/>
        <v>0.00043981481481481476</v>
      </c>
      <c r="F48" s="12">
        <v>0.003993055555555556</v>
      </c>
      <c r="G48" s="12">
        <f t="shared" si="1"/>
        <v>0.000891203703703704</v>
      </c>
      <c r="H48" s="12"/>
      <c r="I48" s="12" t="s">
        <v>110</v>
      </c>
      <c r="J48" s="12"/>
      <c r="K48" s="12"/>
      <c r="L48" s="11"/>
      <c r="M48" s="11" t="s">
        <v>53</v>
      </c>
    </row>
    <row r="49" spans="1:13" ht="21" customHeight="1" thickBot="1">
      <c r="A49" s="9"/>
      <c r="B49" s="10" t="s">
        <v>135</v>
      </c>
      <c r="C49" s="11">
        <v>0.003645833333333333</v>
      </c>
      <c r="D49" s="11">
        <v>0.006412037037037036</v>
      </c>
      <c r="E49" s="12">
        <f t="shared" si="0"/>
        <v>0.0027662037037037034</v>
      </c>
      <c r="F49" s="12">
        <v>0.010162037037037037</v>
      </c>
      <c r="G49" s="12">
        <f t="shared" si="1"/>
        <v>0.0037500000000000007</v>
      </c>
      <c r="H49" s="12"/>
      <c r="I49" s="12" t="s">
        <v>110</v>
      </c>
      <c r="J49" s="12"/>
      <c r="K49" s="12"/>
      <c r="L49" s="11"/>
      <c r="M49" s="11" t="s">
        <v>53</v>
      </c>
    </row>
    <row r="50" ht="21" customHeight="1"/>
    <row r="51" ht="21" customHeight="1"/>
    <row r="52" ht="21" customHeight="1"/>
    <row r="53" ht="21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M47" sqref="M47"/>
    </sheetView>
  </sheetViews>
  <sheetFormatPr defaultColWidth="9.140625" defaultRowHeight="12.75"/>
  <cols>
    <col min="2" max="2" width="18.140625" style="0" customWidth="1"/>
    <col min="3" max="4" width="12.140625" style="0" customWidth="1"/>
    <col min="5" max="5" width="13.140625" style="0" customWidth="1"/>
  </cols>
  <sheetData>
    <row r="1" spans="1:5" ht="15.75" customHeight="1" thickBot="1">
      <c r="A1" s="4"/>
      <c r="B1" s="4"/>
      <c r="C1" s="8"/>
      <c r="D1" s="8"/>
      <c r="E1" s="8" t="s">
        <v>21</v>
      </c>
    </row>
    <row r="2" spans="1:5" ht="21" customHeight="1" thickBot="1">
      <c r="A2" s="17" t="s">
        <v>5</v>
      </c>
      <c r="B2" s="6" t="s">
        <v>119</v>
      </c>
      <c r="C2" s="30" t="s">
        <v>149</v>
      </c>
      <c r="D2" s="11">
        <v>0.008969907407407407</v>
      </c>
      <c r="E2" s="29">
        <f>SUM(D3,D2,D4)</f>
        <v>0.02900462962962963</v>
      </c>
    </row>
    <row r="3" spans="1:8" ht="21" customHeight="1" thickBot="1">
      <c r="A3" s="18"/>
      <c r="B3" s="6" t="s">
        <v>154</v>
      </c>
      <c r="C3" s="31"/>
      <c r="D3" s="11">
        <v>0.010798611111111111</v>
      </c>
      <c r="E3" s="18"/>
      <c r="H3" s="13"/>
    </row>
    <row r="4" spans="1:5" ht="21" customHeight="1" thickBot="1">
      <c r="A4" s="19"/>
      <c r="B4" s="6" t="s">
        <v>131</v>
      </c>
      <c r="C4" s="32"/>
      <c r="D4" s="11">
        <v>0.009236111111111112</v>
      </c>
      <c r="E4" s="19"/>
    </row>
    <row r="5" spans="1:5" ht="21" customHeight="1" thickBot="1">
      <c r="A5" s="17">
        <v>2</v>
      </c>
      <c r="B5" s="6" t="s">
        <v>55</v>
      </c>
      <c r="C5" s="30" t="s">
        <v>150</v>
      </c>
      <c r="D5" s="11">
        <v>0.015601851851851851</v>
      </c>
      <c r="E5" s="29">
        <f>SUM(D6,D5,D7)</f>
        <v>0.04159722222222222</v>
      </c>
    </row>
    <row r="6" spans="1:5" ht="21" customHeight="1" thickBot="1">
      <c r="A6" s="18"/>
      <c r="B6" s="6" t="s">
        <v>56</v>
      </c>
      <c r="C6" s="31"/>
      <c r="D6" s="11">
        <v>0.010416666666666666</v>
      </c>
      <c r="E6" s="18"/>
    </row>
    <row r="7" spans="1:5" ht="21" customHeight="1" thickBot="1">
      <c r="A7" s="19"/>
      <c r="B7" s="6" t="s">
        <v>57</v>
      </c>
      <c r="C7" s="32"/>
      <c r="D7" s="11">
        <v>0.015578703703703704</v>
      </c>
      <c r="E7" s="19"/>
    </row>
    <row r="8" spans="1:5" ht="21" customHeight="1" thickBot="1">
      <c r="A8" s="17">
        <v>3</v>
      </c>
      <c r="B8" s="6" t="s">
        <v>120</v>
      </c>
      <c r="C8" s="30" t="s">
        <v>151</v>
      </c>
      <c r="D8" s="11">
        <v>0.022048611111111113</v>
      </c>
      <c r="E8" s="33">
        <f>SUM(D9,D8,D10)</f>
        <v>0.04894675925925926</v>
      </c>
    </row>
    <row r="9" spans="1:5" ht="21" customHeight="1" thickBot="1">
      <c r="A9" s="18"/>
      <c r="B9" s="6" t="s">
        <v>121</v>
      </c>
      <c r="C9" s="31"/>
      <c r="D9" s="11">
        <v>0.014583333333333332</v>
      </c>
      <c r="E9" s="21"/>
    </row>
    <row r="10" spans="1:5" ht="21" customHeight="1" thickBot="1">
      <c r="A10" s="19"/>
      <c r="B10" s="6" t="s">
        <v>122</v>
      </c>
      <c r="C10" s="32"/>
      <c r="D10" s="11">
        <v>0.012314814814814815</v>
      </c>
      <c r="E10" s="22"/>
    </row>
    <row r="11" spans="1:5" ht="21" customHeight="1" thickBot="1">
      <c r="A11" s="17" t="s">
        <v>50</v>
      </c>
      <c r="B11" s="6" t="s">
        <v>103</v>
      </c>
      <c r="C11" s="30" t="s">
        <v>153</v>
      </c>
      <c r="D11" s="11">
        <v>0.02710648148148148</v>
      </c>
      <c r="E11" s="33">
        <f>SUM(D12,D11,D13)</f>
        <v>0.07021990740740741</v>
      </c>
    </row>
    <row r="12" spans="1:5" ht="21" customHeight="1" thickBot="1">
      <c r="A12" s="18"/>
      <c r="B12" s="6" t="s">
        <v>102</v>
      </c>
      <c r="C12" s="31"/>
      <c r="D12" s="11">
        <v>0.02892361111111111</v>
      </c>
      <c r="E12" s="21"/>
    </row>
    <row r="13" spans="1:5" ht="21" customHeight="1" thickBot="1">
      <c r="A13" s="19"/>
      <c r="B13" s="6" t="s">
        <v>100</v>
      </c>
      <c r="C13" s="32"/>
      <c r="D13" s="11">
        <v>0.014189814814814815</v>
      </c>
      <c r="E13" s="22"/>
    </row>
    <row r="14" spans="1:5" ht="21" customHeight="1" thickBot="1">
      <c r="A14" s="17" t="s">
        <v>51</v>
      </c>
      <c r="B14" s="6" t="s">
        <v>60</v>
      </c>
      <c r="C14" s="30" t="s">
        <v>147</v>
      </c>
      <c r="D14" s="11">
        <v>0.021458333333333333</v>
      </c>
      <c r="E14" s="33">
        <f>SUM(D15,D14,D16)</f>
        <v>0.07585648148148148</v>
      </c>
    </row>
    <row r="15" spans="1:5" ht="21" customHeight="1" thickBot="1">
      <c r="A15" s="18"/>
      <c r="B15" s="6" t="s">
        <v>117</v>
      </c>
      <c r="C15" s="31"/>
      <c r="D15" s="11">
        <v>0.028194444444444442</v>
      </c>
      <c r="E15" s="21"/>
    </row>
    <row r="16" spans="1:5" ht="21" customHeight="1" thickBot="1">
      <c r="A16" s="19"/>
      <c r="B16" s="6" t="s">
        <v>148</v>
      </c>
      <c r="C16" s="32"/>
      <c r="D16" s="11">
        <v>0.026203703703703705</v>
      </c>
      <c r="E16" s="22"/>
    </row>
    <row r="17" spans="1:5" ht="21" customHeight="1" thickBot="1">
      <c r="A17" s="17" t="s">
        <v>52</v>
      </c>
      <c r="B17" s="6" t="s">
        <v>130</v>
      </c>
      <c r="C17" s="30" t="s">
        <v>152</v>
      </c>
      <c r="D17" s="11">
        <v>0.029652777777777778</v>
      </c>
      <c r="E17" s="33">
        <f>SUM(D18,D17,D19)</f>
        <v>0.08715277777777777</v>
      </c>
    </row>
    <row r="18" spans="1:5" ht="21" customHeight="1" thickBot="1">
      <c r="A18" s="18"/>
      <c r="B18" s="6" t="s">
        <v>93</v>
      </c>
      <c r="C18" s="31"/>
      <c r="D18" s="11">
        <v>0.03319444444444444</v>
      </c>
      <c r="E18" s="21"/>
    </row>
    <row r="19" spans="1:5" ht="21" customHeight="1" thickBot="1">
      <c r="A19" s="19"/>
      <c r="B19" s="6" t="s">
        <v>92</v>
      </c>
      <c r="C19" s="32"/>
      <c r="D19" s="11">
        <v>0.024305555555555556</v>
      </c>
      <c r="E19" s="22"/>
    </row>
    <row r="20" spans="1:5" ht="21" customHeight="1" thickBot="1">
      <c r="A20" s="17" t="s">
        <v>69</v>
      </c>
      <c r="B20" s="6" t="s">
        <v>63</v>
      </c>
      <c r="C20" s="30" t="s">
        <v>62</v>
      </c>
      <c r="D20" s="11">
        <v>0.03630787037037037</v>
      </c>
      <c r="E20" s="33">
        <f>SUM(D21,D20,D22)</f>
        <v>0.09393518518518519</v>
      </c>
    </row>
    <row r="21" spans="1:5" ht="21" customHeight="1" thickBot="1">
      <c r="A21" s="18"/>
      <c r="B21" s="6" t="s">
        <v>64</v>
      </c>
      <c r="C21" s="31"/>
      <c r="D21" s="11">
        <v>0.03822916666666667</v>
      </c>
      <c r="E21" s="21"/>
    </row>
    <row r="22" spans="1:5" ht="21" customHeight="1" thickBot="1">
      <c r="A22" s="19"/>
      <c r="B22" s="6" t="s">
        <v>65</v>
      </c>
      <c r="C22" s="32"/>
      <c r="D22" s="11">
        <v>0.019398148148148147</v>
      </c>
      <c r="E22" s="22"/>
    </row>
    <row r="23" spans="1:5" ht="21" customHeight="1" thickBot="1">
      <c r="A23" s="17" t="s">
        <v>70</v>
      </c>
      <c r="B23" s="6" t="s">
        <v>144</v>
      </c>
      <c r="C23" s="30" t="s">
        <v>146</v>
      </c>
      <c r="D23" s="11" t="s">
        <v>53</v>
      </c>
      <c r="E23" s="29" t="s">
        <v>53</v>
      </c>
    </row>
    <row r="24" spans="1:5" ht="21" customHeight="1" thickBot="1">
      <c r="A24" s="18"/>
      <c r="B24" s="6" t="s">
        <v>145</v>
      </c>
      <c r="C24" s="31"/>
      <c r="D24" s="11">
        <v>0.020694444444444446</v>
      </c>
      <c r="E24" s="18"/>
    </row>
    <row r="25" spans="1:5" ht="21" customHeight="1" thickBot="1">
      <c r="A25" s="19"/>
      <c r="B25" s="6" t="s">
        <v>66</v>
      </c>
      <c r="C25" s="32"/>
      <c r="D25" s="11">
        <v>0.021099537037037038</v>
      </c>
      <c r="E25" s="19"/>
    </row>
    <row r="26" spans="1:5" ht="21" customHeight="1" thickBot="1">
      <c r="A26" s="17" t="s">
        <v>71</v>
      </c>
      <c r="B26" s="6" t="s">
        <v>67</v>
      </c>
      <c r="C26" s="30" t="s">
        <v>143</v>
      </c>
      <c r="D26" s="11">
        <v>0.011840277777777778</v>
      </c>
      <c r="E26" s="29" t="s">
        <v>53</v>
      </c>
    </row>
    <row r="27" spans="1:5" ht="21" customHeight="1" thickBot="1">
      <c r="A27" s="18"/>
      <c r="B27" s="6" t="s">
        <v>68</v>
      </c>
      <c r="C27" s="31"/>
      <c r="D27" s="11">
        <v>0.018136574074074072</v>
      </c>
      <c r="E27" s="18"/>
    </row>
    <row r="28" spans="1:5" ht="21" customHeight="1" thickBot="1">
      <c r="A28" s="19"/>
      <c r="B28" s="6" t="s">
        <v>61</v>
      </c>
      <c r="C28" s="32"/>
      <c r="D28" s="11" t="s">
        <v>53</v>
      </c>
      <c r="E28" s="19"/>
    </row>
  </sheetData>
  <sheetProtection/>
  <mergeCells count="27">
    <mergeCell ref="A20:A22"/>
    <mergeCell ref="E20:E22"/>
    <mergeCell ref="A23:A25"/>
    <mergeCell ref="E11:E13"/>
    <mergeCell ref="A26:A28"/>
    <mergeCell ref="E26:E28"/>
    <mergeCell ref="C20:C22"/>
    <mergeCell ref="C11:C13"/>
    <mergeCell ref="C26:C28"/>
    <mergeCell ref="A11:A13"/>
    <mergeCell ref="E2:E4"/>
    <mergeCell ref="C17:C19"/>
    <mergeCell ref="C14:C16"/>
    <mergeCell ref="C2:C4"/>
    <mergeCell ref="A2:A4"/>
    <mergeCell ref="E8:E10"/>
    <mergeCell ref="A5:A7"/>
    <mergeCell ref="E23:E25"/>
    <mergeCell ref="A8:A10"/>
    <mergeCell ref="E5:E7"/>
    <mergeCell ref="C8:C10"/>
    <mergeCell ref="C23:C25"/>
    <mergeCell ref="C5:C7"/>
    <mergeCell ref="E17:E19"/>
    <mergeCell ref="A14:A16"/>
    <mergeCell ref="E14:E16"/>
    <mergeCell ref="A17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I10"/>
  <sheetViews>
    <sheetView zoomScalePageLayoutView="0" workbookViewId="0" topLeftCell="A1">
      <selection activeCell="K16" sqref="K16"/>
    </sheetView>
  </sheetViews>
  <sheetFormatPr defaultColWidth="9.140625" defaultRowHeight="12.75"/>
  <sheetData>
    <row r="10" spans="3:9" ht="12.75">
      <c r="C10" s="13"/>
      <c r="D10" s="13"/>
      <c r="E10" s="13"/>
      <c r="F10" s="13"/>
      <c r="G10" s="13"/>
      <c r="H10" s="13"/>
      <c r="I10" s="1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ŘLP ČR, s.p., Navigační 787, Jeneč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Pufr</dc:creator>
  <cp:keywords/>
  <dc:description/>
  <cp:lastModifiedBy>Michal Pufr</cp:lastModifiedBy>
  <cp:lastPrinted>2016-07-07T07:04:06Z</cp:lastPrinted>
  <dcterms:created xsi:type="dcterms:W3CDTF">2016-07-07T06:18:52Z</dcterms:created>
  <dcterms:modified xsi:type="dcterms:W3CDTF">2019-07-11T19:33:48Z</dcterms:modified>
  <cp:category/>
  <cp:version/>
  <cp:contentType/>
  <cp:contentStatus/>
</cp:coreProperties>
</file>